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2995" windowHeight="14310"/>
  </bookViews>
  <sheets>
    <sheet name="Go tri Results" sheetId="2" r:id="rId1"/>
  </sheets>
  <definedNames>
    <definedName name="_xlnm._FilterDatabase" localSheetId="0" hidden="1">'Go tri Results'!$A$2:$N$115</definedName>
    <definedName name="_xlnm.Print_Titles" localSheetId="0">'Go tri Results'!$1:$2</definedName>
  </definedNames>
  <calcPr calcId="145621"/>
</workbook>
</file>

<file path=xl/calcChain.xml><?xml version="1.0" encoding="utf-8"?>
<calcChain xmlns="http://schemas.openxmlformats.org/spreadsheetml/2006/main">
  <c r="K114" i="2" l="1"/>
  <c r="K113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K87" i="2"/>
  <c r="K91" i="2"/>
  <c r="K77" i="2"/>
  <c r="K74" i="2"/>
  <c r="K80" i="2"/>
  <c r="K60" i="2"/>
  <c r="K83" i="2"/>
  <c r="K79" i="2"/>
  <c r="K92" i="2"/>
  <c r="K93" i="2"/>
  <c r="K94" i="2"/>
  <c r="K89" i="2"/>
  <c r="K58" i="2"/>
  <c r="K75" i="2"/>
  <c r="K38" i="2"/>
  <c r="K70" i="2"/>
  <c r="K31" i="2"/>
  <c r="K47" i="2"/>
  <c r="K84" i="2"/>
  <c r="K34" i="2"/>
  <c r="K37" i="2"/>
  <c r="K61" i="2"/>
  <c r="K95" i="2"/>
  <c r="K96" i="2"/>
  <c r="K65" i="2"/>
  <c r="K54" i="2"/>
  <c r="K81" i="2"/>
  <c r="K97" i="2"/>
  <c r="K28" i="2"/>
  <c r="K82" i="2"/>
  <c r="K40" i="2"/>
  <c r="K71" i="2"/>
  <c r="K98" i="2"/>
  <c r="K53" i="2"/>
  <c r="K99" i="2"/>
  <c r="K46" i="2"/>
  <c r="K62" i="2"/>
  <c r="K25" i="2"/>
  <c r="K86" i="2"/>
  <c r="K85" i="2"/>
  <c r="K72" i="2"/>
  <c r="K78" i="2"/>
  <c r="K44" i="2"/>
  <c r="K90" i="2"/>
  <c r="K51" i="2"/>
  <c r="K52" i="2"/>
  <c r="K100" i="2"/>
  <c r="K36" i="2"/>
  <c r="K69" i="2"/>
  <c r="K56" i="2"/>
  <c r="K64" i="2"/>
  <c r="K67" i="2"/>
  <c r="K48" i="2"/>
  <c r="K101" i="2"/>
  <c r="K76" i="2"/>
  <c r="K30" i="2"/>
  <c r="K102" i="2"/>
  <c r="K103" i="2"/>
  <c r="K29" i="2"/>
  <c r="K45" i="2"/>
  <c r="K104" i="2"/>
  <c r="K49" i="2"/>
  <c r="K66" i="2"/>
  <c r="K105" i="2"/>
  <c r="K55" i="2"/>
  <c r="K43" i="2"/>
  <c r="K41" i="2"/>
  <c r="K73" i="2"/>
  <c r="K106" i="2"/>
  <c r="K107" i="2"/>
  <c r="K108" i="2"/>
  <c r="K88" i="2"/>
  <c r="K63" i="2"/>
  <c r="K26" i="2"/>
  <c r="K39" i="2"/>
  <c r="K35" i="2"/>
  <c r="K59" i="2"/>
  <c r="K109" i="2"/>
  <c r="K68" i="2"/>
  <c r="K110" i="2"/>
  <c r="K23" i="2"/>
  <c r="K24" i="2"/>
  <c r="K22" i="2"/>
  <c r="K27" i="2"/>
  <c r="K33" i="2"/>
  <c r="K111" i="2"/>
  <c r="K32" i="2"/>
  <c r="K42" i="2"/>
  <c r="K50" i="2"/>
  <c r="N18" i="2"/>
  <c r="N19" i="2"/>
  <c r="N20" i="2"/>
  <c r="K3" i="2"/>
  <c r="K12" i="2"/>
  <c r="K13" i="2"/>
  <c r="K4" i="2"/>
  <c r="K18" i="2"/>
  <c r="K10" i="2"/>
  <c r="K11" i="2"/>
  <c r="K16" i="2"/>
  <c r="K14" i="2"/>
  <c r="K7" i="2"/>
  <c r="K15" i="2"/>
  <c r="K19" i="2"/>
  <c r="K5" i="2"/>
  <c r="K6" i="2"/>
  <c r="K17" i="2"/>
  <c r="K8" i="2"/>
  <c r="K20" i="2"/>
  <c r="K115" i="2" l="1"/>
  <c r="K57" i="2"/>
  <c r="N50" i="2" l="1"/>
  <c r="N33" i="2"/>
  <c r="N22" i="2"/>
  <c r="N68" i="2"/>
  <c r="N88" i="2"/>
  <c r="N59" i="2"/>
  <c r="N39" i="2"/>
  <c r="N73" i="2"/>
  <c r="N41" i="2"/>
  <c r="N45" i="2"/>
  <c r="N66" i="2"/>
  <c r="N90" i="2"/>
  <c r="N76" i="2"/>
  <c r="N64" i="2"/>
  <c r="N56" i="2"/>
  <c r="N48" i="2"/>
  <c r="N78" i="2"/>
  <c r="N44" i="2"/>
  <c r="N86" i="2"/>
  <c r="N85" i="2"/>
  <c r="N46" i="2"/>
  <c r="N71" i="2"/>
  <c r="N54" i="2"/>
  <c r="N34" i="2"/>
  <c r="N70" i="2"/>
  <c r="N89" i="2"/>
  <c r="N60" i="2"/>
  <c r="N72" i="2"/>
  <c r="N40" i="2"/>
  <c r="N81" i="2"/>
  <c r="N37" i="2"/>
  <c r="N31" i="2"/>
  <c r="N58" i="2"/>
  <c r="N80" i="2"/>
  <c r="N32" i="2"/>
  <c r="N27" i="2"/>
  <c r="N23" i="2"/>
  <c r="N24" i="2"/>
  <c r="N35" i="2"/>
  <c r="N63" i="2"/>
  <c r="N26" i="2"/>
  <c r="N43" i="2"/>
  <c r="N49" i="2"/>
  <c r="N55" i="2"/>
  <c r="N30" i="2"/>
  <c r="N29" i="2"/>
  <c r="N67" i="2"/>
  <c r="N69" i="2"/>
  <c r="N36" i="2"/>
  <c r="N52" i="2"/>
  <c r="N51" i="2"/>
  <c r="N87" i="2"/>
  <c r="N42" i="2"/>
  <c r="N25" i="2"/>
  <c r="N53" i="2"/>
  <c r="N82" i="2"/>
  <c r="N61" i="2"/>
  <c r="N47" i="2"/>
  <c r="N75" i="2"/>
  <c r="N79" i="2"/>
  <c r="N74" i="2"/>
  <c r="N62" i="2"/>
  <c r="N28" i="2"/>
  <c r="N65" i="2"/>
  <c r="N84" i="2"/>
  <c r="N38" i="2"/>
  <c r="N83" i="2"/>
  <c r="N77" i="2"/>
  <c r="N115" i="2"/>
  <c r="N114" i="2"/>
  <c r="N113" i="2"/>
  <c r="N57" i="2"/>
  <c r="K9" i="2" l="1"/>
  <c r="N17" i="2" l="1"/>
  <c r="N3" i="2"/>
  <c r="N6" i="2"/>
  <c r="N10" i="2"/>
  <c r="N12" i="2"/>
  <c r="N15" i="2"/>
  <c r="N11" i="2"/>
  <c r="N8" i="2"/>
  <c r="N16" i="2"/>
  <c r="N7" i="2"/>
  <c r="N4" i="2"/>
  <c r="N5" i="2"/>
  <c r="N14" i="2"/>
  <c r="N13" i="2"/>
  <c r="N9" i="2"/>
</calcChain>
</file>

<file path=xl/sharedStrings.xml><?xml version="1.0" encoding="utf-8"?>
<sst xmlns="http://schemas.openxmlformats.org/spreadsheetml/2006/main" count="483" uniqueCount="200">
  <si>
    <t>Wave</t>
  </si>
  <si>
    <t>Lane</t>
  </si>
  <si>
    <t>Gender</t>
  </si>
  <si>
    <t>Race
Number</t>
  </si>
  <si>
    <t>Last
Name</t>
  </si>
  <si>
    <t>First
Name</t>
  </si>
  <si>
    <t>Race
Entered</t>
  </si>
  <si>
    <t>Start
Time</t>
  </si>
  <si>
    <t>Finish
Time</t>
  </si>
  <si>
    <t>Overall
Time</t>
  </si>
  <si>
    <t>Overall
Position</t>
  </si>
  <si>
    <t>Age on race day</t>
  </si>
  <si>
    <t>Iolo</t>
  </si>
  <si>
    <t>Case</t>
  </si>
  <si>
    <t>Age 9-14</t>
  </si>
  <si>
    <t>M</t>
  </si>
  <si>
    <t>Florence</t>
  </si>
  <si>
    <t>Wood</t>
  </si>
  <si>
    <t>F</t>
  </si>
  <si>
    <t>Liam</t>
  </si>
  <si>
    <t>Adams</t>
  </si>
  <si>
    <t>Caleb</t>
  </si>
  <si>
    <t>Jackson</t>
  </si>
  <si>
    <t>Layla</t>
  </si>
  <si>
    <t>James</t>
  </si>
  <si>
    <t>Finlay</t>
  </si>
  <si>
    <t>Britton</t>
  </si>
  <si>
    <t>Owain</t>
  </si>
  <si>
    <t>Matthew</t>
  </si>
  <si>
    <t>Cox</t>
  </si>
  <si>
    <t>Daniel</t>
  </si>
  <si>
    <t>Nye</t>
  </si>
  <si>
    <t>Turner</t>
  </si>
  <si>
    <t>Scarlett</t>
  </si>
  <si>
    <t>Battersby</t>
  </si>
  <si>
    <t>Gethyn</t>
  </si>
  <si>
    <t>Arthen</t>
  </si>
  <si>
    <t>Banning</t>
  </si>
  <si>
    <t>Rosie</t>
  </si>
  <si>
    <t>Evans</t>
  </si>
  <si>
    <t>Osian</t>
  </si>
  <si>
    <t>Emmerson</t>
  </si>
  <si>
    <t>Zach</t>
  </si>
  <si>
    <t>Perkins</t>
  </si>
  <si>
    <t>Seren</t>
  </si>
  <si>
    <t>Hopkins</t>
  </si>
  <si>
    <t>Heidi</t>
  </si>
  <si>
    <t>Stamp</t>
  </si>
  <si>
    <t>Hannah</t>
  </si>
  <si>
    <t>Morgan</t>
  </si>
  <si>
    <t>Lewys</t>
  </si>
  <si>
    <t>Hutcherson</t>
  </si>
  <si>
    <t>Owen</t>
  </si>
  <si>
    <t>Lanchbury</t>
  </si>
  <si>
    <t>Nia</t>
  </si>
  <si>
    <t>truby</t>
  </si>
  <si>
    <t>Gwilym</t>
  </si>
  <si>
    <t>MacDonald</t>
  </si>
  <si>
    <t>Nico</t>
  </si>
  <si>
    <t>Grima</t>
  </si>
  <si>
    <t>Sebbie</t>
  </si>
  <si>
    <t>Aled</t>
  </si>
  <si>
    <t>Andrew</t>
  </si>
  <si>
    <t>Poulton</t>
  </si>
  <si>
    <t>Catrin</t>
  </si>
  <si>
    <t>squire</t>
  </si>
  <si>
    <t>Anika</t>
  </si>
  <si>
    <t>Richards</t>
  </si>
  <si>
    <t>Benjamin</t>
  </si>
  <si>
    <t>Pearce</t>
  </si>
  <si>
    <t>Griffiths</t>
  </si>
  <si>
    <t>Jake</t>
  </si>
  <si>
    <t>Clee</t>
  </si>
  <si>
    <t>Ned</t>
  </si>
  <si>
    <t>Dong</t>
  </si>
  <si>
    <t>Tyler</t>
  </si>
  <si>
    <t>Stokes</t>
  </si>
  <si>
    <t>Mya</t>
  </si>
  <si>
    <t>Coles</t>
  </si>
  <si>
    <t>Sophia</t>
  </si>
  <si>
    <t>Gray</t>
  </si>
  <si>
    <t>Laurence</t>
  </si>
  <si>
    <t>Denney</t>
  </si>
  <si>
    <t>Age 8</t>
  </si>
  <si>
    <t>Max</t>
  </si>
  <si>
    <t>Banfield</t>
  </si>
  <si>
    <t>Isla</t>
  </si>
  <si>
    <t>Bassett</t>
  </si>
  <si>
    <t>Ioan</t>
  </si>
  <si>
    <t>Pryor</t>
  </si>
  <si>
    <t>Grace</t>
  </si>
  <si>
    <t>Brady</t>
  </si>
  <si>
    <t>Hedd</t>
  </si>
  <si>
    <t>Elin</t>
  </si>
  <si>
    <t>Matthews</t>
  </si>
  <si>
    <t>anna</t>
  </si>
  <si>
    <t>beaumont</t>
  </si>
  <si>
    <t>Tomos</t>
  </si>
  <si>
    <t>Jack</t>
  </si>
  <si>
    <t>Ham</t>
  </si>
  <si>
    <t>Caitlin</t>
  </si>
  <si>
    <t>Williams</t>
  </si>
  <si>
    <t>Age 15+</t>
  </si>
  <si>
    <t>William</t>
  </si>
  <si>
    <t>Caitlyn</t>
  </si>
  <si>
    <t>Salmoni</t>
  </si>
  <si>
    <t>Harry</t>
  </si>
  <si>
    <t>Osborne</t>
  </si>
  <si>
    <t>Poppy</t>
  </si>
  <si>
    <t>Alfie</t>
  </si>
  <si>
    <t>Kieran</t>
  </si>
  <si>
    <t>Graham</t>
  </si>
  <si>
    <t>Rohan</t>
  </si>
  <si>
    <t>Hunter</t>
  </si>
  <si>
    <t>Eleri</t>
  </si>
  <si>
    <t>Adam</t>
  </si>
  <si>
    <t>Hopson</t>
  </si>
  <si>
    <t>Megan</t>
  </si>
  <si>
    <t>Jenkins</t>
  </si>
  <si>
    <t>John</t>
  </si>
  <si>
    <t>George</t>
  </si>
  <si>
    <t>Baddeley</t>
  </si>
  <si>
    <t>Mali</t>
  </si>
  <si>
    <t>Emily</t>
  </si>
  <si>
    <t>Frowen</t>
  </si>
  <si>
    <t>Davies</t>
  </si>
  <si>
    <t>Harriet</t>
  </si>
  <si>
    <t>Wright-Nicholas</t>
  </si>
  <si>
    <t>Eleanor</t>
  </si>
  <si>
    <t>WRIGHT-NICHOLAS</t>
  </si>
  <si>
    <t>Matilda</t>
  </si>
  <si>
    <t>Gregory</t>
  </si>
  <si>
    <t>Nicholas</t>
  </si>
  <si>
    <t>Rowe</t>
  </si>
  <si>
    <t>Louisa</t>
  </si>
  <si>
    <t>Fortner</t>
  </si>
  <si>
    <t>Clara</t>
  </si>
  <si>
    <t>Moema</t>
  </si>
  <si>
    <t>Nika</t>
  </si>
  <si>
    <t>Poplawska</t>
  </si>
  <si>
    <t>Millie</t>
  </si>
  <si>
    <t>Milton</t>
  </si>
  <si>
    <t>Sophie</t>
  </si>
  <si>
    <t>Jess</t>
  </si>
  <si>
    <t>Duffield</t>
  </si>
  <si>
    <t>Murrow</t>
  </si>
  <si>
    <t>Daisy</t>
  </si>
  <si>
    <t>Burch</t>
  </si>
  <si>
    <t>Filip</t>
  </si>
  <si>
    <t>Dydkowski</t>
  </si>
  <si>
    <t>Freya</t>
  </si>
  <si>
    <t>Nightingale</t>
  </si>
  <si>
    <t>Saffi</t>
  </si>
  <si>
    <t>Gethin</t>
  </si>
  <si>
    <t>Edwards</t>
  </si>
  <si>
    <t>Pritchard</t>
  </si>
  <si>
    <t>Noah</t>
  </si>
  <si>
    <t>Rowan</t>
  </si>
  <si>
    <t>Carmichael</t>
  </si>
  <si>
    <t>Maya</t>
  </si>
  <si>
    <t>Maghur</t>
  </si>
  <si>
    <t>Zak</t>
  </si>
  <si>
    <t>Solomon</t>
  </si>
  <si>
    <t>Azlan</t>
  </si>
  <si>
    <t>Lowri Jean</t>
  </si>
  <si>
    <t>Goodwin</t>
  </si>
  <si>
    <t>Luke</t>
  </si>
  <si>
    <t>Oneill</t>
  </si>
  <si>
    <t>Macey</t>
  </si>
  <si>
    <t>Oscar</t>
  </si>
  <si>
    <t>Newton</t>
  </si>
  <si>
    <t>Sam</t>
  </si>
  <si>
    <t>Belle Rae</t>
  </si>
  <si>
    <t>Gruff</t>
  </si>
  <si>
    <t>Cryer</t>
  </si>
  <si>
    <t>Tom</t>
  </si>
  <si>
    <t>wilson</t>
  </si>
  <si>
    <t>Isaac</t>
  </si>
  <si>
    <t>Wilson</t>
  </si>
  <si>
    <t>Phillips</t>
  </si>
  <si>
    <t>Sebastian</t>
  </si>
  <si>
    <t>Elliot</t>
  </si>
  <si>
    <t>Steffan</t>
  </si>
  <si>
    <t>Miles</t>
  </si>
  <si>
    <t>Carys</t>
  </si>
  <si>
    <t>Baker</t>
  </si>
  <si>
    <t>Bailey</t>
  </si>
  <si>
    <t>Buckley</t>
  </si>
  <si>
    <t>Alys</t>
  </si>
  <si>
    <t>Hardinge-Grant</t>
  </si>
  <si>
    <t>Thomas</t>
  </si>
  <si>
    <t>Finn</t>
  </si>
  <si>
    <t>Lara</t>
  </si>
  <si>
    <t>Tristan</t>
  </si>
  <si>
    <t>de Lange</t>
  </si>
  <si>
    <t>Imogen</t>
  </si>
  <si>
    <t>GO TRI - Cardiff Junior Summer Series - 13/07/2019</t>
  </si>
  <si>
    <t>DNS</t>
  </si>
  <si>
    <t>Gender Position</t>
  </si>
  <si>
    <t>Age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</si>
</sst>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18" fillId="0" borderId="0" xfId="0" applyFont="1" applyAlignment="1">
      <alignment horizontal="left"/>
    </xf>
    <xf numFmtId="164" fontId="0" fillId="0" borderId="10" xfId="0" applyNumberFormat="1" applyBorder="1" applyAlignment="1">
      <alignment horizontal="left"/>
    </xf>
    <xf numFmtId="0" fontId="19" fillId="0" borderId="0" xfId="0" applyFont="1" applyAlignment="1">
      <alignment horizontal="left" vertical="center"/>
    </xf>
    <xf numFmtId="164" fontId="0" fillId="33" borderId="10" xfId="0" applyNumberFormat="1" applyFill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33" borderId="10" xfId="0" applyFill="1" applyBorder="1" applyAlignment="1">
      <alignment horizontal="left"/>
    </xf>
    <xf numFmtId="0" fontId="0" fillId="0" borderId="10" xfId="0" applyBorder="1"/>
    <xf numFmtId="0" fontId="0" fillId="0" borderId="11" xfId="0" applyBorder="1" applyAlignment="1">
      <alignment horizontal="left"/>
    </xf>
    <xf numFmtId="164" fontId="0" fillId="0" borderId="12" xfId="0" applyNumberFormat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21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123825</xdr:colOff>
      <xdr:row>0</xdr:row>
      <xdr:rowOff>28575</xdr:rowOff>
    </xdr:from>
    <xdr:to>
      <xdr:col>13</xdr:col>
      <xdr:colOff>552450</xdr:colOff>
      <xdr:row>0</xdr:row>
      <xdr:rowOff>946481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5600" y="28575"/>
          <a:ext cx="1714500" cy="91790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9525</xdr:rowOff>
        </xdr:from>
        <xdr:to>
          <xdr:col>2</xdr:col>
          <xdr:colOff>152400</xdr:colOff>
          <xdr:row>0</xdr:row>
          <xdr:rowOff>971550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15"/>
  <sheetViews>
    <sheetView tabSelected="1" zoomScaleNormal="100" workbookViewId="0">
      <selection activeCell="O2" sqref="O2"/>
    </sheetView>
  </sheetViews>
  <sheetFormatPr defaultRowHeight="15" x14ac:dyDescent="0.25"/>
  <cols>
    <col min="1" max="1" width="8.28515625" style="1" bestFit="1" customWidth="1"/>
    <col min="2" max="2" width="6.7109375" style="1" customWidth="1"/>
    <col min="3" max="3" width="7" style="1" customWidth="1"/>
    <col min="4" max="4" width="13" style="1" customWidth="1"/>
    <col min="5" max="5" width="15" style="1" bestFit="1" customWidth="1"/>
    <col min="6" max="6" width="33.7109375" style="1" customWidth="1"/>
    <col min="7" max="7" width="9.140625" style="14"/>
    <col min="8" max="8" width="12.85546875" style="14" bestFit="1" customWidth="1"/>
    <col min="9" max="11" width="16.7109375" style="1" customWidth="1"/>
    <col min="12" max="12" width="10" style="1" customWidth="1"/>
    <col min="13" max="13" width="9.28515625" style="1" customWidth="1"/>
    <col min="14" max="16384" width="9.140625" style="1"/>
  </cols>
  <sheetData>
    <row r="1" spans="1:14" ht="77.25" customHeight="1" x14ac:dyDescent="0.35">
      <c r="A1" s="3"/>
      <c r="F1" s="5" t="s">
        <v>196</v>
      </c>
    </row>
    <row r="2" spans="1:14" ht="51" customHeight="1" x14ac:dyDescent="0.25">
      <c r="A2" s="7" t="s">
        <v>3</v>
      </c>
      <c r="B2" s="2" t="s">
        <v>0</v>
      </c>
      <c r="C2" s="2" t="s">
        <v>1</v>
      </c>
      <c r="D2" s="7" t="s">
        <v>4</v>
      </c>
      <c r="E2" s="7" t="s">
        <v>5</v>
      </c>
      <c r="F2" s="7" t="s">
        <v>6</v>
      </c>
      <c r="G2" s="13" t="s">
        <v>2</v>
      </c>
      <c r="H2" s="12" t="s">
        <v>11</v>
      </c>
      <c r="I2" s="7" t="s">
        <v>7</v>
      </c>
      <c r="J2" s="7" t="s">
        <v>8</v>
      </c>
      <c r="K2" s="7" t="s">
        <v>9</v>
      </c>
      <c r="L2" s="7" t="s">
        <v>198</v>
      </c>
      <c r="M2" s="7" t="s">
        <v>199</v>
      </c>
      <c r="N2" s="7" t="s">
        <v>10</v>
      </c>
    </row>
    <row r="3" spans="1:14" x14ac:dyDescent="0.25">
      <c r="A3" s="2">
        <v>202</v>
      </c>
      <c r="B3" s="2">
        <v>1</v>
      </c>
      <c r="C3" s="2">
        <v>1</v>
      </c>
      <c r="D3" s="9" t="s">
        <v>82</v>
      </c>
      <c r="E3" s="9" t="s">
        <v>81</v>
      </c>
      <c r="F3" s="9" t="s">
        <v>83</v>
      </c>
      <c r="G3" s="13" t="s">
        <v>15</v>
      </c>
      <c r="H3" s="13">
        <v>8</v>
      </c>
      <c r="I3" s="4">
        <v>1.1111111111111112E-2</v>
      </c>
      <c r="J3" s="4">
        <v>1.6111111111111111E-2</v>
      </c>
      <c r="K3" s="4">
        <f t="shared" ref="K3:K20" si="0">IF(J3="","",J3-I3)</f>
        <v>4.9999999999999992E-3</v>
      </c>
      <c r="L3" s="2">
        <v>1</v>
      </c>
      <c r="M3" s="2">
        <v>1</v>
      </c>
      <c r="N3" s="2">
        <f t="shared" ref="N3:N20" si="1">IF(J3="","",RANK(K3,K$3:K$20,1))</f>
        <v>1</v>
      </c>
    </row>
    <row r="4" spans="1:14" x14ac:dyDescent="0.25">
      <c r="A4" s="2">
        <v>205</v>
      </c>
      <c r="B4" s="2">
        <v>1</v>
      </c>
      <c r="C4" s="2">
        <v>3</v>
      </c>
      <c r="D4" s="9" t="s">
        <v>135</v>
      </c>
      <c r="E4" s="9" t="s">
        <v>134</v>
      </c>
      <c r="F4" s="9" t="s">
        <v>83</v>
      </c>
      <c r="G4" s="13" t="s">
        <v>18</v>
      </c>
      <c r="H4" s="13">
        <v>8</v>
      </c>
      <c r="I4" s="4">
        <v>1.1111111111111112E-2</v>
      </c>
      <c r="J4" s="4">
        <v>1.6655092592592593E-2</v>
      </c>
      <c r="K4" s="4">
        <f t="shared" si="0"/>
        <v>5.5439814814814813E-3</v>
      </c>
      <c r="L4" s="2">
        <v>1</v>
      </c>
      <c r="M4" s="2">
        <v>2</v>
      </c>
      <c r="N4" s="2">
        <f t="shared" si="1"/>
        <v>2</v>
      </c>
    </row>
    <row r="5" spans="1:14" x14ac:dyDescent="0.25">
      <c r="A5" s="2">
        <v>214</v>
      </c>
      <c r="B5" s="2">
        <v>3</v>
      </c>
      <c r="C5" s="2">
        <v>1</v>
      </c>
      <c r="D5" s="9" t="s">
        <v>107</v>
      </c>
      <c r="E5" s="9" t="s">
        <v>192</v>
      </c>
      <c r="F5" s="9" t="s">
        <v>83</v>
      </c>
      <c r="G5" s="13" t="s">
        <v>18</v>
      </c>
      <c r="H5" s="13">
        <v>8</v>
      </c>
      <c r="I5" s="4">
        <v>1.8055555555555557E-2</v>
      </c>
      <c r="J5" s="4">
        <v>2.3738425925925923E-2</v>
      </c>
      <c r="K5" s="4">
        <f t="shared" si="0"/>
        <v>5.6828703703703659E-3</v>
      </c>
      <c r="L5" s="2">
        <v>2</v>
      </c>
      <c r="M5" s="2">
        <v>3</v>
      </c>
      <c r="N5" s="2">
        <f t="shared" si="1"/>
        <v>3</v>
      </c>
    </row>
    <row r="6" spans="1:14" x14ac:dyDescent="0.25">
      <c r="A6" s="2">
        <v>215</v>
      </c>
      <c r="B6" s="2">
        <v>3</v>
      </c>
      <c r="C6" s="2">
        <v>2</v>
      </c>
      <c r="D6" s="9" t="s">
        <v>179</v>
      </c>
      <c r="E6" s="9" t="s">
        <v>40</v>
      </c>
      <c r="F6" s="9" t="s">
        <v>83</v>
      </c>
      <c r="G6" s="13" t="s">
        <v>15</v>
      </c>
      <c r="H6" s="13">
        <v>7</v>
      </c>
      <c r="I6" s="4">
        <v>1.8055555555555557E-2</v>
      </c>
      <c r="J6" s="4">
        <v>2.3819444444444445E-2</v>
      </c>
      <c r="K6" s="4">
        <f t="shared" si="0"/>
        <v>5.7638888888888878E-3</v>
      </c>
      <c r="L6" s="2">
        <v>2</v>
      </c>
      <c r="M6" s="2">
        <v>1</v>
      </c>
      <c r="N6" s="2">
        <f t="shared" si="1"/>
        <v>4</v>
      </c>
    </row>
    <row r="7" spans="1:14" x14ac:dyDescent="0.25">
      <c r="A7" s="2">
        <v>211</v>
      </c>
      <c r="B7" s="2">
        <v>2</v>
      </c>
      <c r="C7" s="2">
        <v>3</v>
      </c>
      <c r="D7" s="9" t="s">
        <v>49</v>
      </c>
      <c r="E7" s="9" t="s">
        <v>103</v>
      </c>
      <c r="F7" s="9" t="s">
        <v>83</v>
      </c>
      <c r="G7" s="13" t="s">
        <v>15</v>
      </c>
      <c r="H7" s="13">
        <v>7</v>
      </c>
      <c r="I7" s="4">
        <v>1.5277777777777777E-2</v>
      </c>
      <c r="J7" s="4">
        <v>2.1180555555555553E-2</v>
      </c>
      <c r="K7" s="4">
        <f t="shared" si="0"/>
        <v>5.9027777777777759E-3</v>
      </c>
      <c r="L7" s="2">
        <v>3</v>
      </c>
      <c r="M7" s="2">
        <v>2</v>
      </c>
      <c r="N7" s="2">
        <f t="shared" si="1"/>
        <v>5</v>
      </c>
    </row>
    <row r="8" spans="1:14" x14ac:dyDescent="0.25">
      <c r="A8" s="2">
        <v>217</v>
      </c>
      <c r="B8" s="2">
        <v>3</v>
      </c>
      <c r="C8" s="2">
        <v>3</v>
      </c>
      <c r="D8" s="9" t="s">
        <v>67</v>
      </c>
      <c r="E8" s="9" t="s">
        <v>156</v>
      </c>
      <c r="F8" s="9" t="s">
        <v>83</v>
      </c>
      <c r="G8" s="13" t="s">
        <v>15</v>
      </c>
      <c r="H8" s="13">
        <v>8</v>
      </c>
      <c r="I8" s="4">
        <v>1.8055555555555557E-2</v>
      </c>
      <c r="J8" s="4">
        <v>2.3969907407407409E-2</v>
      </c>
      <c r="K8" s="4">
        <f t="shared" si="0"/>
        <v>5.9143518518518512E-3</v>
      </c>
      <c r="L8" s="2">
        <v>4</v>
      </c>
      <c r="M8" s="2">
        <v>4</v>
      </c>
      <c r="N8" s="2">
        <f t="shared" si="1"/>
        <v>6</v>
      </c>
    </row>
    <row r="9" spans="1:14" x14ac:dyDescent="0.25">
      <c r="A9" s="2">
        <v>201</v>
      </c>
      <c r="B9" s="2">
        <v>1</v>
      </c>
      <c r="C9" s="2">
        <v>1</v>
      </c>
      <c r="D9" s="9" t="s">
        <v>187</v>
      </c>
      <c r="E9" s="9" t="s">
        <v>186</v>
      </c>
      <c r="F9" s="9" t="s">
        <v>83</v>
      </c>
      <c r="G9" s="13" t="s">
        <v>15</v>
      </c>
      <c r="H9" s="13">
        <v>8</v>
      </c>
      <c r="I9" s="4">
        <v>1.1111111111111112E-2</v>
      </c>
      <c r="J9" s="4">
        <v>1.7187499999999998E-2</v>
      </c>
      <c r="K9" s="4">
        <f t="shared" si="0"/>
        <v>6.0763888888888864E-3</v>
      </c>
      <c r="L9" s="2">
        <v>5</v>
      </c>
      <c r="M9" s="2">
        <v>5</v>
      </c>
      <c r="N9" s="2">
        <f t="shared" si="1"/>
        <v>7</v>
      </c>
    </row>
    <row r="10" spans="1:14" x14ac:dyDescent="0.25">
      <c r="A10" s="2">
        <v>207</v>
      </c>
      <c r="B10" s="2">
        <v>2</v>
      </c>
      <c r="C10" s="2">
        <v>1</v>
      </c>
      <c r="D10" s="9" t="s">
        <v>189</v>
      </c>
      <c r="E10" s="9" t="s">
        <v>190</v>
      </c>
      <c r="F10" s="9" t="s">
        <v>83</v>
      </c>
      <c r="G10" s="13" t="s">
        <v>15</v>
      </c>
      <c r="H10" s="13">
        <v>8</v>
      </c>
      <c r="I10" s="4">
        <v>1.5277777777777777E-2</v>
      </c>
      <c r="J10" s="4">
        <v>2.1979166666666664E-2</v>
      </c>
      <c r="K10" s="4">
        <f t="shared" si="0"/>
        <v>6.7013888888888869E-3</v>
      </c>
      <c r="L10" s="2">
        <v>6</v>
      </c>
      <c r="M10" s="2">
        <v>6</v>
      </c>
      <c r="N10" s="2">
        <f t="shared" si="1"/>
        <v>8</v>
      </c>
    </row>
    <row r="11" spans="1:14" x14ac:dyDescent="0.25">
      <c r="A11" s="2">
        <v>208</v>
      </c>
      <c r="B11" s="2">
        <v>2</v>
      </c>
      <c r="C11" s="2">
        <v>1</v>
      </c>
      <c r="D11" s="9" t="s">
        <v>1</v>
      </c>
      <c r="E11" s="9" t="s">
        <v>152</v>
      </c>
      <c r="F11" s="9" t="s">
        <v>83</v>
      </c>
      <c r="G11" s="13" t="s">
        <v>18</v>
      </c>
      <c r="H11" s="13">
        <v>7</v>
      </c>
      <c r="I11" s="4">
        <v>1.5277777777777777E-2</v>
      </c>
      <c r="J11" s="4">
        <v>2.2210648148148149E-2</v>
      </c>
      <c r="K11" s="4">
        <f t="shared" si="0"/>
        <v>6.9328703703703722E-3</v>
      </c>
      <c r="L11" s="2">
        <v>3</v>
      </c>
      <c r="M11" s="2">
        <v>3</v>
      </c>
      <c r="N11" s="2">
        <f t="shared" si="1"/>
        <v>9</v>
      </c>
    </row>
    <row r="12" spans="1:14" x14ac:dyDescent="0.25">
      <c r="A12" s="2">
        <v>203</v>
      </c>
      <c r="B12" s="2">
        <v>1</v>
      </c>
      <c r="C12" s="2">
        <v>2</v>
      </c>
      <c r="D12" s="9" t="s">
        <v>144</v>
      </c>
      <c r="E12" s="9" t="s">
        <v>143</v>
      </c>
      <c r="F12" s="9" t="s">
        <v>83</v>
      </c>
      <c r="G12" s="13" t="s">
        <v>18</v>
      </c>
      <c r="H12" s="13">
        <v>8</v>
      </c>
      <c r="I12" s="4">
        <v>1.1111111111111112E-2</v>
      </c>
      <c r="J12" s="4">
        <v>1.8124999999999999E-2</v>
      </c>
      <c r="K12" s="4">
        <f t="shared" si="0"/>
        <v>7.0138888888888872E-3</v>
      </c>
      <c r="L12" s="2">
        <v>4</v>
      </c>
      <c r="M12" s="2">
        <v>7</v>
      </c>
      <c r="N12" s="2">
        <f t="shared" si="1"/>
        <v>10</v>
      </c>
    </row>
    <row r="13" spans="1:14" x14ac:dyDescent="0.25">
      <c r="A13" s="2">
        <v>204</v>
      </c>
      <c r="B13" s="2">
        <v>1</v>
      </c>
      <c r="C13" s="2">
        <v>2</v>
      </c>
      <c r="D13" s="9" t="s">
        <v>181</v>
      </c>
      <c r="E13" s="9" t="s">
        <v>180</v>
      </c>
      <c r="F13" s="9" t="s">
        <v>83</v>
      </c>
      <c r="G13" s="13" t="s">
        <v>15</v>
      </c>
      <c r="H13" s="13">
        <v>8</v>
      </c>
      <c r="I13" s="4">
        <v>1.1111111111111112E-2</v>
      </c>
      <c r="J13" s="4">
        <v>1.8287037037037036E-2</v>
      </c>
      <c r="K13" s="4">
        <f t="shared" si="0"/>
        <v>7.1759259259259241E-3</v>
      </c>
      <c r="L13" s="2">
        <v>7</v>
      </c>
      <c r="M13" s="2">
        <v>8</v>
      </c>
      <c r="N13" s="2">
        <f t="shared" si="1"/>
        <v>11</v>
      </c>
    </row>
    <row r="14" spans="1:14" x14ac:dyDescent="0.25">
      <c r="A14" s="2">
        <v>210</v>
      </c>
      <c r="B14" s="2">
        <v>2</v>
      </c>
      <c r="C14" s="2">
        <v>2</v>
      </c>
      <c r="D14" s="9" t="s">
        <v>141</v>
      </c>
      <c r="E14" s="9" t="s">
        <v>142</v>
      </c>
      <c r="F14" s="9" t="s">
        <v>83</v>
      </c>
      <c r="G14" s="13" t="s">
        <v>18</v>
      </c>
      <c r="H14" s="13">
        <v>8</v>
      </c>
      <c r="I14" s="4">
        <v>1.5277777777777777E-2</v>
      </c>
      <c r="J14" s="4">
        <v>2.2546296296296297E-2</v>
      </c>
      <c r="K14" s="4">
        <f t="shared" si="0"/>
        <v>7.2685185185185196E-3</v>
      </c>
      <c r="L14" s="2">
        <v>5</v>
      </c>
      <c r="M14" s="2">
        <v>9</v>
      </c>
      <c r="N14" s="2">
        <f t="shared" si="1"/>
        <v>12</v>
      </c>
    </row>
    <row r="15" spans="1:14" x14ac:dyDescent="0.25">
      <c r="A15" s="2">
        <v>212</v>
      </c>
      <c r="B15" s="2">
        <v>2</v>
      </c>
      <c r="C15" s="2">
        <v>3</v>
      </c>
      <c r="D15" s="9" t="s">
        <v>167</v>
      </c>
      <c r="E15" s="9" t="s">
        <v>168</v>
      </c>
      <c r="F15" s="9" t="s">
        <v>83</v>
      </c>
      <c r="G15" s="13" t="s">
        <v>18</v>
      </c>
      <c r="H15" s="13">
        <v>8</v>
      </c>
      <c r="I15" s="4">
        <v>1.5277777777777777E-2</v>
      </c>
      <c r="J15" s="4">
        <v>2.2812499999999999E-2</v>
      </c>
      <c r="K15" s="4">
        <f t="shared" si="0"/>
        <v>7.5347222222222222E-3</v>
      </c>
      <c r="L15" s="2">
        <v>6</v>
      </c>
      <c r="M15" s="2">
        <v>10</v>
      </c>
      <c r="N15" s="2">
        <f t="shared" si="1"/>
        <v>13</v>
      </c>
    </row>
    <row r="16" spans="1:14" x14ac:dyDescent="0.25">
      <c r="A16" s="2">
        <v>209</v>
      </c>
      <c r="B16" s="2">
        <v>2</v>
      </c>
      <c r="C16" s="2">
        <v>2</v>
      </c>
      <c r="D16" s="9" t="s">
        <v>183</v>
      </c>
      <c r="E16" s="9" t="s">
        <v>184</v>
      </c>
      <c r="F16" s="9" t="s">
        <v>83</v>
      </c>
      <c r="G16" s="13" t="s">
        <v>18</v>
      </c>
      <c r="H16" s="13">
        <v>7</v>
      </c>
      <c r="I16" s="4">
        <v>1.5277777777777777E-2</v>
      </c>
      <c r="J16" s="4">
        <v>2.3518518518518518E-2</v>
      </c>
      <c r="K16" s="4">
        <f t="shared" si="0"/>
        <v>8.2407407407407412E-3</v>
      </c>
      <c r="L16" s="2">
        <v>7</v>
      </c>
      <c r="M16" s="2">
        <v>4</v>
      </c>
      <c r="N16" s="2">
        <f t="shared" si="1"/>
        <v>14</v>
      </c>
    </row>
    <row r="17" spans="1:14" x14ac:dyDescent="0.25">
      <c r="A17" s="2">
        <v>216</v>
      </c>
      <c r="B17" s="2">
        <v>3</v>
      </c>
      <c r="C17" s="2">
        <v>2</v>
      </c>
      <c r="D17" s="9" t="s">
        <v>63</v>
      </c>
      <c r="E17" s="9" t="s">
        <v>132</v>
      </c>
      <c r="F17" s="9" t="s">
        <v>83</v>
      </c>
      <c r="G17" s="13" t="s">
        <v>15</v>
      </c>
      <c r="H17" s="13">
        <v>8</v>
      </c>
      <c r="I17" s="4">
        <v>1.8055555555555557E-2</v>
      </c>
      <c r="J17" s="4">
        <v>2.7118055555555552E-2</v>
      </c>
      <c r="K17" s="4">
        <f t="shared" si="0"/>
        <v>9.0624999999999942E-3</v>
      </c>
      <c r="L17" s="2">
        <v>8</v>
      </c>
      <c r="M17" s="2">
        <v>11</v>
      </c>
      <c r="N17" s="2">
        <f t="shared" si="1"/>
        <v>15</v>
      </c>
    </row>
    <row r="18" spans="1:14" x14ac:dyDescent="0.25">
      <c r="A18" s="2">
        <v>206</v>
      </c>
      <c r="B18" s="2">
        <v>1</v>
      </c>
      <c r="C18" s="2">
        <v>3</v>
      </c>
      <c r="D18" s="9" t="s">
        <v>189</v>
      </c>
      <c r="E18" s="9" t="s">
        <v>188</v>
      </c>
      <c r="F18" s="9" t="s">
        <v>83</v>
      </c>
      <c r="G18" s="13" t="s">
        <v>18</v>
      </c>
      <c r="H18" s="13">
        <v>8</v>
      </c>
      <c r="I18" s="4" t="s">
        <v>197</v>
      </c>
      <c r="J18" s="4"/>
      <c r="K18" s="4" t="str">
        <f t="shared" si="0"/>
        <v/>
      </c>
      <c r="L18" s="4"/>
      <c r="M18" s="2"/>
      <c r="N18" s="2" t="str">
        <f t="shared" si="1"/>
        <v/>
      </c>
    </row>
    <row r="19" spans="1:14" x14ac:dyDescent="0.25">
      <c r="A19" s="2">
        <v>213</v>
      </c>
      <c r="B19" s="2">
        <v>3</v>
      </c>
      <c r="C19" s="2">
        <v>1</v>
      </c>
      <c r="D19" s="9" t="s">
        <v>107</v>
      </c>
      <c r="E19" s="9" t="s">
        <v>108</v>
      </c>
      <c r="F19" s="9" t="s">
        <v>83</v>
      </c>
      <c r="G19" s="13" t="s">
        <v>18</v>
      </c>
      <c r="H19" s="13">
        <v>8</v>
      </c>
      <c r="I19" s="4" t="s">
        <v>197</v>
      </c>
      <c r="J19" s="4"/>
      <c r="K19" s="4" t="str">
        <f t="shared" si="0"/>
        <v/>
      </c>
      <c r="L19" s="4"/>
      <c r="M19" s="2"/>
      <c r="N19" s="2" t="str">
        <f t="shared" si="1"/>
        <v/>
      </c>
    </row>
    <row r="20" spans="1:14" x14ac:dyDescent="0.25">
      <c r="A20" s="2">
        <v>218</v>
      </c>
      <c r="B20" s="2">
        <v>3</v>
      </c>
      <c r="C20" s="2">
        <v>3</v>
      </c>
      <c r="D20" s="9" t="s">
        <v>101</v>
      </c>
      <c r="E20" s="9" t="s">
        <v>172</v>
      </c>
      <c r="F20" s="9" t="s">
        <v>83</v>
      </c>
      <c r="G20" s="13" t="s">
        <v>18</v>
      </c>
      <c r="H20" s="13">
        <v>7</v>
      </c>
      <c r="I20" s="4" t="s">
        <v>197</v>
      </c>
      <c r="J20" s="4"/>
      <c r="K20" s="4" t="str">
        <f t="shared" si="0"/>
        <v/>
      </c>
      <c r="L20" s="4"/>
      <c r="M20" s="2"/>
      <c r="N20" s="2" t="str">
        <f t="shared" si="1"/>
        <v/>
      </c>
    </row>
    <row r="21" spans="1:14" x14ac:dyDescent="0.25">
      <c r="A21" s="8"/>
      <c r="B21" s="8"/>
      <c r="C21" s="8"/>
      <c r="D21" s="8"/>
      <c r="E21" s="8"/>
      <c r="F21" s="8"/>
      <c r="G21" s="15"/>
      <c r="H21" s="15"/>
      <c r="I21" s="6"/>
      <c r="J21" s="6"/>
      <c r="K21" s="6"/>
      <c r="L21" s="6"/>
      <c r="M21" s="6"/>
      <c r="N21" s="8"/>
    </row>
    <row r="22" spans="1:14" x14ac:dyDescent="0.25">
      <c r="A22" s="2">
        <v>484</v>
      </c>
      <c r="B22" s="2">
        <v>17</v>
      </c>
      <c r="C22" s="10">
        <v>3</v>
      </c>
      <c r="D22" s="9" t="s">
        <v>111</v>
      </c>
      <c r="E22" s="9" t="s">
        <v>110</v>
      </c>
      <c r="F22" s="9" t="s">
        <v>14</v>
      </c>
      <c r="G22" s="13" t="s">
        <v>15</v>
      </c>
      <c r="H22" s="13">
        <v>13</v>
      </c>
      <c r="I22" s="11">
        <v>7.3611111111111113E-2</v>
      </c>
      <c r="J22" s="11">
        <v>8.1250000000000003E-2</v>
      </c>
      <c r="K22" s="4">
        <f t="shared" ref="K22:K53" si="2">IF(J22="","",J22-I22)</f>
        <v>7.6388888888888895E-3</v>
      </c>
      <c r="L22" s="17">
        <v>1</v>
      </c>
      <c r="M22" s="17">
        <v>1</v>
      </c>
      <c r="N22" s="2">
        <f t="shared" ref="N22:N53" si="3">IF(J22="","",RANK(K22,K$22:K$111,1))</f>
        <v>1</v>
      </c>
    </row>
    <row r="23" spans="1:14" x14ac:dyDescent="0.25">
      <c r="A23" s="2">
        <v>482</v>
      </c>
      <c r="B23" s="2">
        <v>17</v>
      </c>
      <c r="C23" s="10">
        <v>2</v>
      </c>
      <c r="D23" s="9" t="s">
        <v>127</v>
      </c>
      <c r="E23" s="9" t="s">
        <v>126</v>
      </c>
      <c r="F23" s="9" t="s">
        <v>14</v>
      </c>
      <c r="G23" s="13" t="s">
        <v>18</v>
      </c>
      <c r="H23" s="13">
        <v>12</v>
      </c>
      <c r="I23" s="11">
        <v>7.3611111111111113E-2</v>
      </c>
      <c r="J23" s="4">
        <v>8.1458333333333341E-2</v>
      </c>
      <c r="K23" s="4">
        <f t="shared" si="2"/>
        <v>7.8472222222222276E-3</v>
      </c>
      <c r="L23" s="17">
        <v>1</v>
      </c>
      <c r="M23" s="17">
        <v>1</v>
      </c>
      <c r="N23" s="2">
        <f t="shared" si="3"/>
        <v>2</v>
      </c>
    </row>
    <row r="24" spans="1:14" x14ac:dyDescent="0.25">
      <c r="A24" s="2">
        <v>483</v>
      </c>
      <c r="B24" s="2">
        <v>17</v>
      </c>
      <c r="C24" s="10">
        <v>3</v>
      </c>
      <c r="D24" s="9" t="s">
        <v>29</v>
      </c>
      <c r="E24" s="9" t="s">
        <v>28</v>
      </c>
      <c r="F24" s="9" t="s">
        <v>14</v>
      </c>
      <c r="G24" s="13" t="s">
        <v>15</v>
      </c>
      <c r="H24" s="13">
        <v>13</v>
      </c>
      <c r="I24" s="11">
        <v>7.3611111111111113E-2</v>
      </c>
      <c r="J24" s="4">
        <v>8.1689814814814812E-2</v>
      </c>
      <c r="K24" s="4">
        <f t="shared" si="2"/>
        <v>8.0787037037036991E-3</v>
      </c>
      <c r="L24" s="17">
        <v>2</v>
      </c>
      <c r="M24" s="17">
        <v>2</v>
      </c>
      <c r="N24" s="2">
        <f t="shared" si="3"/>
        <v>3</v>
      </c>
    </row>
    <row r="25" spans="1:14" x14ac:dyDescent="0.25">
      <c r="A25" s="2">
        <v>439</v>
      </c>
      <c r="B25" s="2">
        <v>10</v>
      </c>
      <c r="C25" s="10">
        <v>2</v>
      </c>
      <c r="D25" s="9" t="s">
        <v>125</v>
      </c>
      <c r="E25" s="9" t="s">
        <v>30</v>
      </c>
      <c r="F25" s="9" t="s">
        <v>14</v>
      </c>
      <c r="G25" s="13" t="s">
        <v>15</v>
      </c>
      <c r="H25" s="13">
        <v>10</v>
      </c>
      <c r="I25" s="11">
        <v>4.5833333333333337E-2</v>
      </c>
      <c r="J25" s="4">
        <v>5.4050925925925926E-2</v>
      </c>
      <c r="K25" s="4">
        <f t="shared" si="2"/>
        <v>8.2175925925925888E-3</v>
      </c>
      <c r="L25" s="17">
        <v>3</v>
      </c>
      <c r="M25" s="17">
        <v>1</v>
      </c>
      <c r="N25" s="2">
        <f t="shared" si="3"/>
        <v>4</v>
      </c>
    </row>
    <row r="26" spans="1:14" x14ac:dyDescent="0.25">
      <c r="A26" s="2">
        <v>475</v>
      </c>
      <c r="B26" s="2">
        <v>16</v>
      </c>
      <c r="C26" s="10">
        <v>2</v>
      </c>
      <c r="D26" s="9" t="s">
        <v>147</v>
      </c>
      <c r="E26" s="9" t="s">
        <v>146</v>
      </c>
      <c r="F26" s="9" t="s">
        <v>14</v>
      </c>
      <c r="G26" s="13" t="s">
        <v>18</v>
      </c>
      <c r="H26" s="13">
        <v>12</v>
      </c>
      <c r="I26" s="11">
        <v>6.9444444444444434E-2</v>
      </c>
      <c r="J26" s="4">
        <v>7.7754629629629632E-2</v>
      </c>
      <c r="K26" s="4">
        <f t="shared" si="2"/>
        <v>8.3101851851851982E-3</v>
      </c>
      <c r="L26" s="17">
        <v>2</v>
      </c>
      <c r="M26" s="17">
        <v>2</v>
      </c>
      <c r="N26" s="2">
        <f t="shared" si="3"/>
        <v>5</v>
      </c>
    </row>
    <row r="27" spans="1:14" x14ac:dyDescent="0.25">
      <c r="A27" s="2">
        <v>485</v>
      </c>
      <c r="B27" s="2">
        <v>18</v>
      </c>
      <c r="C27" s="10">
        <v>1</v>
      </c>
      <c r="D27" s="9" t="s">
        <v>160</v>
      </c>
      <c r="E27" s="9" t="s">
        <v>162</v>
      </c>
      <c r="F27" s="9" t="s">
        <v>14</v>
      </c>
      <c r="G27" s="13" t="s">
        <v>15</v>
      </c>
      <c r="H27" s="13">
        <v>13</v>
      </c>
      <c r="I27" s="11">
        <v>7.6388888888888895E-2</v>
      </c>
      <c r="J27" s="4">
        <v>8.4710648148148146E-2</v>
      </c>
      <c r="K27" s="4">
        <f t="shared" si="2"/>
        <v>8.321759259259251E-3</v>
      </c>
      <c r="L27" s="17">
        <v>4</v>
      </c>
      <c r="M27" s="17">
        <v>3</v>
      </c>
      <c r="N27" s="2">
        <f t="shared" si="3"/>
        <v>6</v>
      </c>
    </row>
    <row r="28" spans="1:14" x14ac:dyDescent="0.25">
      <c r="A28" s="2">
        <v>430</v>
      </c>
      <c r="B28" s="2">
        <v>8</v>
      </c>
      <c r="C28" s="10">
        <v>3</v>
      </c>
      <c r="D28" s="9" t="s">
        <v>107</v>
      </c>
      <c r="E28" s="9" t="s">
        <v>191</v>
      </c>
      <c r="F28" s="9" t="s">
        <v>14</v>
      </c>
      <c r="G28" s="13" t="s">
        <v>15</v>
      </c>
      <c r="H28" s="13">
        <v>9</v>
      </c>
      <c r="I28" s="11">
        <v>3.8194444444444441E-2</v>
      </c>
      <c r="J28" s="4">
        <v>4.65625E-2</v>
      </c>
      <c r="K28" s="4">
        <f t="shared" si="2"/>
        <v>8.3680555555555591E-3</v>
      </c>
      <c r="L28" s="17">
        <v>5</v>
      </c>
      <c r="M28" s="17">
        <v>1</v>
      </c>
      <c r="N28" s="2">
        <f t="shared" si="3"/>
        <v>7</v>
      </c>
    </row>
    <row r="29" spans="1:14" x14ac:dyDescent="0.25">
      <c r="A29" s="2">
        <v>460</v>
      </c>
      <c r="B29" s="2">
        <v>13</v>
      </c>
      <c r="C29" s="10">
        <v>3</v>
      </c>
      <c r="D29" s="9" t="s">
        <v>41</v>
      </c>
      <c r="E29" s="9" t="s">
        <v>114</v>
      </c>
      <c r="F29" s="9" t="s">
        <v>14</v>
      </c>
      <c r="G29" s="13" t="s">
        <v>18</v>
      </c>
      <c r="H29" s="13">
        <v>11</v>
      </c>
      <c r="I29" s="11">
        <v>5.9027777777777783E-2</v>
      </c>
      <c r="J29" s="4">
        <v>6.7418981481481483E-2</v>
      </c>
      <c r="K29" s="4">
        <f t="shared" si="2"/>
        <v>8.3912037037036993E-3</v>
      </c>
      <c r="L29" s="17">
        <v>3</v>
      </c>
      <c r="M29" s="17">
        <v>1</v>
      </c>
      <c r="N29" s="2">
        <f t="shared" si="3"/>
        <v>8</v>
      </c>
    </row>
    <row r="30" spans="1:14" x14ac:dyDescent="0.25">
      <c r="A30" s="2">
        <v>457</v>
      </c>
      <c r="B30" s="2">
        <v>13</v>
      </c>
      <c r="C30" s="10">
        <v>2</v>
      </c>
      <c r="D30" s="9" t="s">
        <v>20</v>
      </c>
      <c r="E30" s="9" t="s">
        <v>19</v>
      </c>
      <c r="F30" s="9" t="s">
        <v>14</v>
      </c>
      <c r="G30" s="13" t="s">
        <v>15</v>
      </c>
      <c r="H30" s="13">
        <v>11</v>
      </c>
      <c r="I30" s="11">
        <v>5.9027777777777783E-2</v>
      </c>
      <c r="J30" s="4">
        <v>6.7430555555555563E-2</v>
      </c>
      <c r="K30" s="4">
        <f t="shared" si="2"/>
        <v>8.4027777777777798E-3</v>
      </c>
      <c r="L30" s="17">
        <v>6</v>
      </c>
      <c r="M30" s="17">
        <v>2</v>
      </c>
      <c r="N30" s="2">
        <f t="shared" si="3"/>
        <v>9</v>
      </c>
    </row>
    <row r="31" spans="1:14" x14ac:dyDescent="0.25">
      <c r="A31" s="2">
        <v>418</v>
      </c>
      <c r="B31" s="2">
        <v>6</v>
      </c>
      <c r="C31" s="10">
        <v>3</v>
      </c>
      <c r="D31" s="9" t="s">
        <v>37</v>
      </c>
      <c r="E31" s="9" t="s">
        <v>36</v>
      </c>
      <c r="F31" s="9" t="s">
        <v>14</v>
      </c>
      <c r="G31" s="13" t="s">
        <v>15</v>
      </c>
      <c r="H31" s="13">
        <v>9</v>
      </c>
      <c r="I31" s="11">
        <v>2.9166666666666664E-2</v>
      </c>
      <c r="J31" s="4">
        <v>3.7581018518518521E-2</v>
      </c>
      <c r="K31" s="4">
        <f t="shared" si="2"/>
        <v>8.4143518518518569E-3</v>
      </c>
      <c r="L31" s="17">
        <v>7</v>
      </c>
      <c r="M31" s="17">
        <v>2</v>
      </c>
      <c r="N31" s="2">
        <f t="shared" si="3"/>
        <v>10</v>
      </c>
    </row>
    <row r="32" spans="1:14" x14ac:dyDescent="0.25">
      <c r="A32" s="2">
        <v>488</v>
      </c>
      <c r="B32" s="2">
        <v>18</v>
      </c>
      <c r="C32" s="10">
        <v>2</v>
      </c>
      <c r="D32" s="9" t="s">
        <v>43</v>
      </c>
      <c r="E32" s="9" t="s">
        <v>42</v>
      </c>
      <c r="F32" s="9" t="s">
        <v>14</v>
      </c>
      <c r="G32" s="13" t="s">
        <v>15</v>
      </c>
      <c r="H32" s="13">
        <v>13</v>
      </c>
      <c r="I32" s="11">
        <v>7.6388888888888895E-2</v>
      </c>
      <c r="J32" s="4">
        <v>8.4849537037037029E-2</v>
      </c>
      <c r="K32" s="4">
        <f t="shared" si="2"/>
        <v>8.4606481481481338E-3</v>
      </c>
      <c r="L32" s="17">
        <v>8</v>
      </c>
      <c r="M32" s="17">
        <v>4</v>
      </c>
      <c r="N32" s="2">
        <f t="shared" si="3"/>
        <v>11</v>
      </c>
    </row>
    <row r="33" spans="1:14" x14ac:dyDescent="0.25">
      <c r="A33" s="2">
        <v>486</v>
      </c>
      <c r="B33" s="2">
        <v>18</v>
      </c>
      <c r="C33" s="10">
        <v>1</v>
      </c>
      <c r="D33" s="9" t="s">
        <v>49</v>
      </c>
      <c r="E33" s="9" t="s">
        <v>48</v>
      </c>
      <c r="F33" s="9" t="s">
        <v>14</v>
      </c>
      <c r="G33" s="13" t="s">
        <v>18</v>
      </c>
      <c r="H33" s="13">
        <v>13</v>
      </c>
      <c r="I33" s="11">
        <v>7.6388888888888895E-2</v>
      </c>
      <c r="J33" s="4">
        <v>8.4942129629629617E-2</v>
      </c>
      <c r="K33" s="4">
        <f t="shared" si="2"/>
        <v>8.5532407407407224E-3</v>
      </c>
      <c r="L33" s="17">
        <v>4</v>
      </c>
      <c r="M33" s="17">
        <v>5</v>
      </c>
      <c r="N33" s="2">
        <f t="shared" si="3"/>
        <v>12</v>
      </c>
    </row>
    <row r="34" spans="1:14" x14ac:dyDescent="0.25">
      <c r="A34" s="2">
        <v>421</v>
      </c>
      <c r="B34" s="2">
        <v>7</v>
      </c>
      <c r="C34" s="10">
        <v>2</v>
      </c>
      <c r="D34" s="9" t="s">
        <v>41</v>
      </c>
      <c r="E34" s="9" t="s">
        <v>40</v>
      </c>
      <c r="F34" s="9" t="s">
        <v>14</v>
      </c>
      <c r="G34" s="13" t="s">
        <v>15</v>
      </c>
      <c r="H34" s="13">
        <v>9</v>
      </c>
      <c r="I34" s="11">
        <v>3.4027777777777775E-2</v>
      </c>
      <c r="J34" s="4">
        <v>4.2581018518518525E-2</v>
      </c>
      <c r="K34" s="4">
        <f t="shared" si="2"/>
        <v>8.5532407407407501E-3</v>
      </c>
      <c r="L34" s="17">
        <v>9</v>
      </c>
      <c r="M34" s="17">
        <v>3</v>
      </c>
      <c r="N34" s="2">
        <f t="shared" si="3"/>
        <v>13</v>
      </c>
    </row>
    <row r="35" spans="1:14" x14ac:dyDescent="0.25">
      <c r="A35" s="2">
        <v>477</v>
      </c>
      <c r="B35" s="2">
        <v>16</v>
      </c>
      <c r="C35" s="10">
        <v>3</v>
      </c>
      <c r="D35" s="9" t="s">
        <v>135</v>
      </c>
      <c r="E35" s="9" t="s">
        <v>136</v>
      </c>
      <c r="F35" s="9" t="s">
        <v>14</v>
      </c>
      <c r="G35" s="13" t="s">
        <v>18</v>
      </c>
      <c r="H35" s="13">
        <v>12</v>
      </c>
      <c r="I35" s="11">
        <v>6.9444444444444434E-2</v>
      </c>
      <c r="J35" s="4">
        <v>7.8009259259259264E-2</v>
      </c>
      <c r="K35" s="4">
        <f t="shared" si="2"/>
        <v>8.5648148148148306E-3</v>
      </c>
      <c r="L35" s="17">
        <v>5</v>
      </c>
      <c r="M35" s="17">
        <v>3</v>
      </c>
      <c r="N35" s="2">
        <f t="shared" si="3"/>
        <v>14</v>
      </c>
    </row>
    <row r="36" spans="1:14" x14ac:dyDescent="0.25">
      <c r="A36" s="2">
        <v>449</v>
      </c>
      <c r="B36" s="2">
        <v>12</v>
      </c>
      <c r="C36" s="10">
        <v>1</v>
      </c>
      <c r="D36" s="9" t="s">
        <v>53</v>
      </c>
      <c r="E36" s="9" t="s">
        <v>52</v>
      </c>
      <c r="F36" s="9" t="s">
        <v>14</v>
      </c>
      <c r="G36" s="13" t="s">
        <v>15</v>
      </c>
      <c r="H36" s="13">
        <v>10</v>
      </c>
      <c r="I36" s="11">
        <v>5.5555555555555552E-2</v>
      </c>
      <c r="J36" s="4">
        <v>6.4143518518518516E-2</v>
      </c>
      <c r="K36" s="4">
        <f t="shared" si="2"/>
        <v>8.5879629629629639E-3</v>
      </c>
      <c r="L36" s="17">
        <v>10</v>
      </c>
      <c r="M36" s="17">
        <v>2</v>
      </c>
      <c r="N36" s="2">
        <f t="shared" si="3"/>
        <v>15</v>
      </c>
    </row>
    <row r="37" spans="1:14" x14ac:dyDescent="0.25">
      <c r="A37" s="2">
        <v>422</v>
      </c>
      <c r="B37" s="2">
        <v>7</v>
      </c>
      <c r="C37" s="10">
        <v>2</v>
      </c>
      <c r="D37" s="9" t="s">
        <v>41</v>
      </c>
      <c r="E37" s="9" t="s">
        <v>122</v>
      </c>
      <c r="F37" s="9" t="s">
        <v>14</v>
      </c>
      <c r="G37" s="13" t="s">
        <v>18</v>
      </c>
      <c r="H37" s="13">
        <v>9</v>
      </c>
      <c r="I37" s="11">
        <v>3.4027777777777775E-2</v>
      </c>
      <c r="J37" s="4">
        <v>4.2881944444444438E-2</v>
      </c>
      <c r="K37" s="4">
        <f t="shared" si="2"/>
        <v>8.854166666666663E-3</v>
      </c>
      <c r="L37" s="17">
        <v>6</v>
      </c>
      <c r="M37" s="17">
        <v>4</v>
      </c>
      <c r="N37" s="2">
        <f t="shared" si="3"/>
        <v>16</v>
      </c>
    </row>
    <row r="38" spans="1:14" x14ac:dyDescent="0.25">
      <c r="A38" s="2">
        <v>416</v>
      </c>
      <c r="B38" s="2">
        <v>6</v>
      </c>
      <c r="C38" s="10">
        <v>2</v>
      </c>
      <c r="D38" s="9" t="s">
        <v>185</v>
      </c>
      <c r="E38" s="9" t="s">
        <v>162</v>
      </c>
      <c r="F38" s="9" t="s">
        <v>14</v>
      </c>
      <c r="G38" s="13" t="s">
        <v>15</v>
      </c>
      <c r="H38" s="13">
        <v>9</v>
      </c>
      <c r="I38" s="11">
        <v>2.9166666666666664E-2</v>
      </c>
      <c r="J38" s="4">
        <v>3.8043981481481477E-2</v>
      </c>
      <c r="K38" s="4">
        <f t="shared" si="2"/>
        <v>8.8773148148148136E-3</v>
      </c>
      <c r="L38" s="17">
        <v>11</v>
      </c>
      <c r="M38" s="17">
        <v>5</v>
      </c>
      <c r="N38" s="2">
        <f t="shared" si="3"/>
        <v>17</v>
      </c>
    </row>
    <row r="39" spans="1:14" x14ac:dyDescent="0.25">
      <c r="A39" s="2">
        <v>476</v>
      </c>
      <c r="B39" s="2">
        <v>16</v>
      </c>
      <c r="C39" s="10">
        <v>2</v>
      </c>
      <c r="D39" s="9" t="s">
        <v>194</v>
      </c>
      <c r="E39" s="9" t="s">
        <v>193</v>
      </c>
      <c r="F39" s="9" t="s">
        <v>14</v>
      </c>
      <c r="G39" s="13" t="s">
        <v>15</v>
      </c>
      <c r="H39" s="13">
        <v>12</v>
      </c>
      <c r="I39" s="11">
        <v>6.9444444444444434E-2</v>
      </c>
      <c r="J39" s="4">
        <v>7.8356481481481485E-2</v>
      </c>
      <c r="K39" s="4">
        <f t="shared" si="2"/>
        <v>8.9120370370370516E-3</v>
      </c>
      <c r="L39" s="17">
        <v>12</v>
      </c>
      <c r="M39" s="17">
        <v>4</v>
      </c>
      <c r="N39" s="2">
        <f t="shared" si="3"/>
        <v>18</v>
      </c>
    </row>
    <row r="40" spans="1:14" x14ac:dyDescent="0.25">
      <c r="A40" s="2">
        <v>432</v>
      </c>
      <c r="B40" s="2">
        <v>9</v>
      </c>
      <c r="C40" s="10">
        <v>1</v>
      </c>
      <c r="D40" s="9" t="s">
        <v>133</v>
      </c>
      <c r="E40" s="9" t="s">
        <v>40</v>
      </c>
      <c r="F40" s="9" t="s">
        <v>14</v>
      </c>
      <c r="G40" s="13" t="s">
        <v>15</v>
      </c>
      <c r="H40" s="13">
        <v>9</v>
      </c>
      <c r="I40" s="11">
        <v>4.1666666666666664E-2</v>
      </c>
      <c r="J40" s="4">
        <v>5.061342592592593E-2</v>
      </c>
      <c r="K40" s="4">
        <f t="shared" si="2"/>
        <v>8.9467592592592654E-3</v>
      </c>
      <c r="L40" s="17">
        <v>13</v>
      </c>
      <c r="M40" s="17">
        <v>6</v>
      </c>
      <c r="N40" s="2">
        <f t="shared" si="3"/>
        <v>19</v>
      </c>
    </row>
    <row r="41" spans="1:14" x14ac:dyDescent="0.25">
      <c r="A41" s="2">
        <v>468</v>
      </c>
      <c r="B41" s="2">
        <v>15</v>
      </c>
      <c r="C41" s="10">
        <v>1</v>
      </c>
      <c r="D41" s="9" t="s">
        <v>160</v>
      </c>
      <c r="E41" s="9" t="s">
        <v>161</v>
      </c>
      <c r="F41" s="9" t="s">
        <v>14</v>
      </c>
      <c r="G41" s="13" t="s">
        <v>15</v>
      </c>
      <c r="H41" s="13">
        <v>11</v>
      </c>
      <c r="I41" s="11">
        <v>6.5972222222222224E-2</v>
      </c>
      <c r="J41" s="4">
        <v>7.4930555555555556E-2</v>
      </c>
      <c r="K41" s="4">
        <f t="shared" si="2"/>
        <v>8.958333333333332E-3</v>
      </c>
      <c r="L41" s="17">
        <v>14</v>
      </c>
      <c r="M41" s="17">
        <v>3</v>
      </c>
      <c r="N41" s="2">
        <f t="shared" si="3"/>
        <v>20</v>
      </c>
    </row>
    <row r="42" spans="1:14" x14ac:dyDescent="0.25">
      <c r="A42" s="2">
        <v>489</v>
      </c>
      <c r="B42" s="2">
        <v>5</v>
      </c>
      <c r="C42" s="10">
        <v>3</v>
      </c>
      <c r="D42" s="9" t="s">
        <v>47</v>
      </c>
      <c r="E42" s="9" t="s">
        <v>46</v>
      </c>
      <c r="F42" s="9" t="s">
        <v>14</v>
      </c>
      <c r="G42" s="13" t="s">
        <v>18</v>
      </c>
      <c r="H42" s="13">
        <v>13</v>
      </c>
      <c r="I42" s="11">
        <v>2.5694444444444447E-2</v>
      </c>
      <c r="J42" s="4">
        <v>3.4687500000000003E-2</v>
      </c>
      <c r="K42" s="4">
        <f t="shared" si="2"/>
        <v>8.9930555555555562E-3</v>
      </c>
      <c r="L42" s="17">
        <v>7</v>
      </c>
      <c r="M42" s="17">
        <v>6</v>
      </c>
      <c r="N42" s="2">
        <f t="shared" si="3"/>
        <v>21</v>
      </c>
    </row>
    <row r="43" spans="1:14" x14ac:dyDescent="0.25">
      <c r="A43" s="2">
        <v>467</v>
      </c>
      <c r="B43" s="2">
        <v>15</v>
      </c>
      <c r="C43" s="10">
        <v>1</v>
      </c>
      <c r="D43" s="9" t="s">
        <v>57</v>
      </c>
      <c r="E43" s="9" t="s">
        <v>56</v>
      </c>
      <c r="F43" s="9" t="s">
        <v>14</v>
      </c>
      <c r="G43" s="13" t="s">
        <v>15</v>
      </c>
      <c r="H43" s="13">
        <v>11</v>
      </c>
      <c r="I43" s="11">
        <v>6.5972222222222224E-2</v>
      </c>
      <c r="J43" s="4">
        <v>7.5011574074074064E-2</v>
      </c>
      <c r="K43" s="4">
        <f t="shared" si="2"/>
        <v>9.0393518518518401E-3</v>
      </c>
      <c r="L43" s="17">
        <v>15</v>
      </c>
      <c r="M43" s="17">
        <v>4</v>
      </c>
      <c r="N43" s="2">
        <f t="shared" si="3"/>
        <v>22</v>
      </c>
    </row>
    <row r="44" spans="1:14" x14ac:dyDescent="0.25">
      <c r="A44" s="2">
        <v>444</v>
      </c>
      <c r="B44" s="2">
        <v>11</v>
      </c>
      <c r="C44" s="10">
        <v>1</v>
      </c>
      <c r="D44" s="9" t="s">
        <v>135</v>
      </c>
      <c r="E44" s="9" t="s">
        <v>137</v>
      </c>
      <c r="F44" s="9" t="s">
        <v>14</v>
      </c>
      <c r="G44" s="13" t="s">
        <v>18</v>
      </c>
      <c r="H44" s="13">
        <v>10</v>
      </c>
      <c r="I44" s="11">
        <v>5.0694444444444452E-2</v>
      </c>
      <c r="J44" s="4">
        <v>5.9861111111111108E-2</v>
      </c>
      <c r="K44" s="4">
        <f t="shared" si="2"/>
        <v>9.1666666666666563E-3</v>
      </c>
      <c r="L44" s="17">
        <v>8</v>
      </c>
      <c r="M44" s="17">
        <v>3</v>
      </c>
      <c r="N44" s="2">
        <f t="shared" si="3"/>
        <v>23</v>
      </c>
    </row>
    <row r="45" spans="1:14" x14ac:dyDescent="0.25">
      <c r="A45" s="2">
        <v>461</v>
      </c>
      <c r="B45" s="2">
        <v>14</v>
      </c>
      <c r="C45" s="10">
        <v>1</v>
      </c>
      <c r="D45" s="9" t="s">
        <v>39</v>
      </c>
      <c r="E45" s="9" t="s">
        <v>171</v>
      </c>
      <c r="F45" s="9" t="s">
        <v>14</v>
      </c>
      <c r="G45" s="13" t="s">
        <v>15</v>
      </c>
      <c r="H45" s="13">
        <v>11</v>
      </c>
      <c r="I45" s="11">
        <v>6.25E-2</v>
      </c>
      <c r="J45" s="4">
        <v>7.1701388888888884E-2</v>
      </c>
      <c r="K45" s="4">
        <f t="shared" si="2"/>
        <v>9.201388888888884E-3</v>
      </c>
      <c r="L45" s="17">
        <v>16</v>
      </c>
      <c r="M45" s="17">
        <v>5</v>
      </c>
      <c r="N45" s="2">
        <f t="shared" si="3"/>
        <v>24</v>
      </c>
    </row>
    <row r="46" spans="1:14" x14ac:dyDescent="0.25">
      <c r="A46" s="2">
        <v>437</v>
      </c>
      <c r="B46" s="2">
        <v>10</v>
      </c>
      <c r="C46" s="10">
        <v>1</v>
      </c>
      <c r="D46" s="9" t="s">
        <v>26</v>
      </c>
      <c r="E46" s="9" t="s">
        <v>25</v>
      </c>
      <c r="F46" s="9" t="s">
        <v>14</v>
      </c>
      <c r="G46" s="13" t="s">
        <v>15</v>
      </c>
      <c r="H46" s="13">
        <v>10</v>
      </c>
      <c r="I46" s="11">
        <v>4.5833333333333337E-2</v>
      </c>
      <c r="J46" s="4">
        <v>5.5092592592592589E-2</v>
      </c>
      <c r="K46" s="4">
        <f t="shared" si="2"/>
        <v>9.2592592592592518E-3</v>
      </c>
      <c r="L46" s="17">
        <v>17</v>
      </c>
      <c r="M46" s="17">
        <v>4</v>
      </c>
      <c r="N46" s="2">
        <f t="shared" si="3"/>
        <v>25</v>
      </c>
    </row>
    <row r="47" spans="1:14" x14ac:dyDescent="0.25">
      <c r="A47" s="2">
        <v>419</v>
      </c>
      <c r="B47" s="2">
        <v>7</v>
      </c>
      <c r="C47" s="10">
        <v>1</v>
      </c>
      <c r="D47" s="9" t="s">
        <v>91</v>
      </c>
      <c r="E47" s="9" t="s">
        <v>90</v>
      </c>
      <c r="F47" s="9" t="s">
        <v>14</v>
      </c>
      <c r="G47" s="13" t="s">
        <v>18</v>
      </c>
      <c r="H47" s="13">
        <v>9</v>
      </c>
      <c r="I47" s="11">
        <v>3.4027777777777775E-2</v>
      </c>
      <c r="J47" s="4">
        <v>4.3298611111111107E-2</v>
      </c>
      <c r="K47" s="4">
        <f t="shared" si="2"/>
        <v>9.2708333333333323E-3</v>
      </c>
      <c r="L47" s="17">
        <v>9</v>
      </c>
      <c r="M47" s="17">
        <v>7</v>
      </c>
      <c r="N47" s="2">
        <f t="shared" si="3"/>
        <v>26</v>
      </c>
    </row>
    <row r="48" spans="1:14" x14ac:dyDescent="0.25">
      <c r="A48" s="2">
        <v>454</v>
      </c>
      <c r="B48" s="2">
        <v>12</v>
      </c>
      <c r="C48" s="10">
        <v>3</v>
      </c>
      <c r="D48" s="9" t="s">
        <v>105</v>
      </c>
      <c r="E48" s="9" t="s">
        <v>104</v>
      </c>
      <c r="F48" s="9" t="s">
        <v>14</v>
      </c>
      <c r="G48" s="13" t="s">
        <v>18</v>
      </c>
      <c r="H48" s="13">
        <v>10</v>
      </c>
      <c r="I48" s="11">
        <v>5.5555555555555552E-2</v>
      </c>
      <c r="J48" s="4">
        <v>6.4872685185185186E-2</v>
      </c>
      <c r="K48" s="4">
        <f t="shared" si="2"/>
        <v>9.3171296296296335E-3</v>
      </c>
      <c r="L48" s="17">
        <v>10</v>
      </c>
      <c r="M48" s="17">
        <v>5</v>
      </c>
      <c r="N48" s="2">
        <f t="shared" si="3"/>
        <v>27</v>
      </c>
    </row>
    <row r="49" spans="1:14" x14ac:dyDescent="0.25">
      <c r="A49" s="2">
        <v>463</v>
      </c>
      <c r="B49" s="2">
        <v>14</v>
      </c>
      <c r="C49" s="10">
        <v>2</v>
      </c>
      <c r="D49" s="9" t="s">
        <v>113</v>
      </c>
      <c r="E49" s="9" t="s">
        <v>112</v>
      </c>
      <c r="F49" s="9" t="s">
        <v>14</v>
      </c>
      <c r="G49" s="13" t="s">
        <v>15</v>
      </c>
      <c r="H49" s="13">
        <v>11</v>
      </c>
      <c r="I49" s="11">
        <v>6.25E-2</v>
      </c>
      <c r="J49" s="4">
        <v>7.1863425925925928E-2</v>
      </c>
      <c r="K49" s="4">
        <f t="shared" si="2"/>
        <v>9.3634259259259278E-3</v>
      </c>
      <c r="L49" s="17">
        <v>18</v>
      </c>
      <c r="M49" s="17">
        <v>6</v>
      </c>
      <c r="N49" s="2">
        <f t="shared" si="3"/>
        <v>28</v>
      </c>
    </row>
    <row r="50" spans="1:14" x14ac:dyDescent="0.25">
      <c r="A50" s="2">
        <v>490</v>
      </c>
      <c r="B50" s="2">
        <v>18</v>
      </c>
      <c r="C50" s="10">
        <v>3</v>
      </c>
      <c r="D50" s="9" t="s">
        <v>76</v>
      </c>
      <c r="E50" s="9" t="s">
        <v>75</v>
      </c>
      <c r="F50" s="9" t="s">
        <v>14</v>
      </c>
      <c r="G50" s="13" t="s">
        <v>15</v>
      </c>
      <c r="H50" s="13">
        <v>14</v>
      </c>
      <c r="I50" s="11">
        <v>7.6388888888888895E-2</v>
      </c>
      <c r="J50" s="4">
        <v>8.5763888888888876E-2</v>
      </c>
      <c r="K50" s="4">
        <f t="shared" si="2"/>
        <v>9.3749999999999806E-3</v>
      </c>
      <c r="L50" s="17">
        <v>19</v>
      </c>
      <c r="M50" s="17">
        <v>1</v>
      </c>
      <c r="N50" s="2">
        <f t="shared" si="3"/>
        <v>29</v>
      </c>
    </row>
    <row r="51" spans="1:14" x14ac:dyDescent="0.25">
      <c r="A51" s="2">
        <v>446</v>
      </c>
      <c r="B51" s="2">
        <v>11</v>
      </c>
      <c r="C51" s="10">
        <v>2</v>
      </c>
      <c r="D51" s="9" t="s">
        <v>59</v>
      </c>
      <c r="E51" s="9" t="s">
        <v>58</v>
      </c>
      <c r="F51" s="9" t="s">
        <v>14</v>
      </c>
      <c r="G51" s="13" t="s">
        <v>15</v>
      </c>
      <c r="H51" s="13">
        <v>10</v>
      </c>
      <c r="I51" s="11">
        <v>5.0694444444444452E-2</v>
      </c>
      <c r="J51" s="4">
        <v>6.0127314814814814E-2</v>
      </c>
      <c r="K51" s="4">
        <f t="shared" si="2"/>
        <v>9.4328703703703623E-3</v>
      </c>
      <c r="L51" s="17">
        <v>20</v>
      </c>
      <c r="M51" s="17">
        <v>6</v>
      </c>
      <c r="N51" s="2">
        <f t="shared" si="3"/>
        <v>30</v>
      </c>
    </row>
    <row r="52" spans="1:14" x14ac:dyDescent="0.25">
      <c r="A52" s="2">
        <v>447</v>
      </c>
      <c r="B52" s="2">
        <v>11</v>
      </c>
      <c r="C52" s="10">
        <v>3</v>
      </c>
      <c r="D52" s="9" t="s">
        <v>99</v>
      </c>
      <c r="E52" s="9" t="s">
        <v>98</v>
      </c>
      <c r="F52" s="9" t="s">
        <v>14</v>
      </c>
      <c r="G52" s="13" t="s">
        <v>15</v>
      </c>
      <c r="H52" s="13">
        <v>10</v>
      </c>
      <c r="I52" s="11">
        <v>5.0694444444444452E-2</v>
      </c>
      <c r="J52" s="4">
        <v>6.0185185185185182E-2</v>
      </c>
      <c r="K52" s="4">
        <f t="shared" si="2"/>
        <v>9.4907407407407302E-3</v>
      </c>
      <c r="L52" s="17">
        <v>21</v>
      </c>
      <c r="M52" s="17">
        <v>7</v>
      </c>
      <c r="N52" s="2">
        <f t="shared" si="3"/>
        <v>31</v>
      </c>
    </row>
    <row r="53" spans="1:14" x14ac:dyDescent="0.25">
      <c r="A53" s="2">
        <v>435</v>
      </c>
      <c r="B53" s="2">
        <v>9</v>
      </c>
      <c r="C53" s="10">
        <v>3</v>
      </c>
      <c r="D53" s="9" t="s">
        <v>129</v>
      </c>
      <c r="E53" s="9" t="s">
        <v>128</v>
      </c>
      <c r="F53" s="9" t="s">
        <v>14</v>
      </c>
      <c r="G53" s="13" t="s">
        <v>18</v>
      </c>
      <c r="H53" s="13">
        <v>9</v>
      </c>
      <c r="I53" s="11">
        <v>4.1666666666666664E-2</v>
      </c>
      <c r="J53" s="4">
        <v>5.1180555555555556E-2</v>
      </c>
      <c r="K53" s="4">
        <f t="shared" si="2"/>
        <v>9.5138888888888912E-3</v>
      </c>
      <c r="L53" s="17">
        <v>11</v>
      </c>
      <c r="M53" s="17">
        <v>8</v>
      </c>
      <c r="N53" s="2">
        <f t="shared" si="3"/>
        <v>32</v>
      </c>
    </row>
    <row r="54" spans="1:14" x14ac:dyDescent="0.25">
      <c r="A54" s="2">
        <v>427</v>
      </c>
      <c r="B54" s="2">
        <v>8</v>
      </c>
      <c r="C54" s="10">
        <v>2</v>
      </c>
      <c r="D54" s="9" t="s">
        <v>183</v>
      </c>
      <c r="E54" s="9" t="s">
        <v>182</v>
      </c>
      <c r="F54" s="9" t="s">
        <v>14</v>
      </c>
      <c r="G54" s="13" t="s">
        <v>15</v>
      </c>
      <c r="H54" s="13">
        <v>9</v>
      </c>
      <c r="I54" s="11">
        <v>3.8194444444444441E-2</v>
      </c>
      <c r="J54" s="4">
        <v>4.7766203703703707E-2</v>
      </c>
      <c r="K54" s="4">
        <f t="shared" ref="K54:K85" si="4">IF(J54="","",J54-I54)</f>
        <v>9.571759259259266E-3</v>
      </c>
      <c r="L54" s="17">
        <v>22</v>
      </c>
      <c r="M54" s="17">
        <v>9</v>
      </c>
      <c r="N54" s="2">
        <f t="shared" ref="N54:N85" si="5">IF(J54="","",RANK(K54,K$22:K$111,1))</f>
        <v>33</v>
      </c>
    </row>
    <row r="55" spans="1:14" x14ac:dyDescent="0.25">
      <c r="A55" s="2">
        <v>466</v>
      </c>
      <c r="B55" s="2">
        <v>14</v>
      </c>
      <c r="C55" s="10">
        <v>3</v>
      </c>
      <c r="D55" s="9" t="s">
        <v>24</v>
      </c>
      <c r="E55" s="9" t="s">
        <v>23</v>
      </c>
      <c r="F55" s="9" t="s">
        <v>14</v>
      </c>
      <c r="G55" s="13" t="s">
        <v>18</v>
      </c>
      <c r="H55" s="13">
        <v>11</v>
      </c>
      <c r="I55" s="11">
        <v>6.25E-2</v>
      </c>
      <c r="J55" s="4">
        <v>7.2141203703703707E-2</v>
      </c>
      <c r="K55" s="4">
        <f t="shared" si="4"/>
        <v>9.6412037037037074E-3</v>
      </c>
      <c r="L55" s="17">
        <v>12</v>
      </c>
      <c r="M55" s="17">
        <v>7</v>
      </c>
      <c r="N55" s="2">
        <f t="shared" si="5"/>
        <v>34</v>
      </c>
    </row>
    <row r="56" spans="1:14" x14ac:dyDescent="0.25">
      <c r="A56" s="2">
        <v>451</v>
      </c>
      <c r="B56" s="2">
        <v>12</v>
      </c>
      <c r="C56" s="10">
        <v>2</v>
      </c>
      <c r="D56" s="9" t="s">
        <v>69</v>
      </c>
      <c r="E56" s="9" t="s">
        <v>68</v>
      </c>
      <c r="F56" s="9" t="s">
        <v>14</v>
      </c>
      <c r="G56" s="13" t="s">
        <v>15</v>
      </c>
      <c r="H56" s="13">
        <v>10</v>
      </c>
      <c r="I56" s="11">
        <v>5.5555555555555552E-2</v>
      </c>
      <c r="J56" s="4">
        <v>6.5266203703703715E-2</v>
      </c>
      <c r="K56" s="4">
        <f t="shared" si="4"/>
        <v>9.7106481481481627E-3</v>
      </c>
      <c r="L56" s="17">
        <v>23</v>
      </c>
      <c r="M56" s="17">
        <v>8</v>
      </c>
      <c r="N56" s="2">
        <f t="shared" si="5"/>
        <v>35</v>
      </c>
    </row>
    <row r="57" spans="1:14" x14ac:dyDescent="0.25">
      <c r="A57" s="2">
        <v>401</v>
      </c>
      <c r="B57" s="2">
        <v>4</v>
      </c>
      <c r="C57" s="10">
        <v>1</v>
      </c>
      <c r="D57" s="9" t="s">
        <v>121</v>
      </c>
      <c r="E57" s="9" t="s">
        <v>120</v>
      </c>
      <c r="F57" s="9" t="s">
        <v>14</v>
      </c>
      <c r="G57" s="13" t="s">
        <v>15</v>
      </c>
      <c r="H57" s="13">
        <v>8</v>
      </c>
      <c r="I57" s="11">
        <v>2.1527777777777781E-2</v>
      </c>
      <c r="J57" s="4">
        <v>3.1284722222222221E-2</v>
      </c>
      <c r="K57" s="4">
        <f t="shared" si="4"/>
        <v>9.7569444444444396E-3</v>
      </c>
      <c r="L57" s="17">
        <v>24</v>
      </c>
      <c r="M57" s="17">
        <v>1</v>
      </c>
      <c r="N57" s="2">
        <f t="shared" si="5"/>
        <v>36</v>
      </c>
    </row>
    <row r="58" spans="1:14" x14ac:dyDescent="0.25">
      <c r="A58" s="2">
        <v>414</v>
      </c>
      <c r="B58" s="2">
        <v>6</v>
      </c>
      <c r="C58" s="10">
        <v>1</v>
      </c>
      <c r="D58" s="9" t="s">
        <v>94</v>
      </c>
      <c r="E58" s="9" t="s">
        <v>93</v>
      </c>
      <c r="F58" s="9" t="s">
        <v>14</v>
      </c>
      <c r="G58" s="13" t="s">
        <v>18</v>
      </c>
      <c r="H58" s="13">
        <v>8</v>
      </c>
      <c r="I58" s="11">
        <v>2.9166666666666664E-2</v>
      </c>
      <c r="J58" s="4">
        <v>3.9027777777777779E-2</v>
      </c>
      <c r="K58" s="4">
        <f t="shared" si="4"/>
        <v>9.8611111111111156E-3</v>
      </c>
      <c r="L58" s="17">
        <v>13</v>
      </c>
      <c r="M58" s="17">
        <v>2</v>
      </c>
      <c r="N58" s="2">
        <f t="shared" si="5"/>
        <v>37</v>
      </c>
    </row>
    <row r="59" spans="1:14" x14ac:dyDescent="0.25">
      <c r="A59" s="2">
        <v>478</v>
      </c>
      <c r="B59" s="2">
        <v>16</v>
      </c>
      <c r="C59" s="10">
        <v>3</v>
      </c>
      <c r="D59" s="9" t="s">
        <v>24</v>
      </c>
      <c r="E59" s="9" t="s">
        <v>27</v>
      </c>
      <c r="F59" s="9" t="s">
        <v>14</v>
      </c>
      <c r="G59" s="13" t="s">
        <v>15</v>
      </c>
      <c r="H59" s="13">
        <v>12</v>
      </c>
      <c r="I59" s="11">
        <v>6.9444444444444434E-2</v>
      </c>
      <c r="J59" s="4">
        <v>7.9409722222222215E-2</v>
      </c>
      <c r="K59" s="4">
        <f t="shared" si="4"/>
        <v>9.9652777777777812E-3</v>
      </c>
      <c r="L59" s="17">
        <v>25</v>
      </c>
      <c r="M59" s="17">
        <v>5</v>
      </c>
      <c r="N59" s="2">
        <f t="shared" si="5"/>
        <v>38</v>
      </c>
    </row>
    <row r="60" spans="1:14" x14ac:dyDescent="0.25">
      <c r="A60" s="2">
        <v>407</v>
      </c>
      <c r="B60" s="2">
        <v>5</v>
      </c>
      <c r="C60" s="10">
        <v>1</v>
      </c>
      <c r="D60" s="9" t="s">
        <v>39</v>
      </c>
      <c r="E60" s="9" t="s">
        <v>106</v>
      </c>
      <c r="F60" s="9" t="s">
        <v>14</v>
      </c>
      <c r="G60" s="13" t="s">
        <v>15</v>
      </c>
      <c r="H60" s="13">
        <v>8</v>
      </c>
      <c r="I60" s="11">
        <v>2.5694444444444447E-2</v>
      </c>
      <c r="J60" s="4">
        <v>3.5706018518518519E-2</v>
      </c>
      <c r="K60" s="4">
        <f t="shared" si="4"/>
        <v>1.0011574074074072E-2</v>
      </c>
      <c r="L60" s="17">
        <v>26</v>
      </c>
      <c r="M60" s="17">
        <v>3</v>
      </c>
      <c r="N60" s="2">
        <f t="shared" si="5"/>
        <v>39</v>
      </c>
    </row>
    <row r="61" spans="1:14" x14ac:dyDescent="0.25">
      <c r="A61" s="2">
        <v>423</v>
      </c>
      <c r="B61" s="2">
        <v>7</v>
      </c>
      <c r="C61" s="10">
        <v>3</v>
      </c>
      <c r="D61" s="9" t="s">
        <v>165</v>
      </c>
      <c r="E61" s="9" t="s">
        <v>164</v>
      </c>
      <c r="F61" s="9" t="s">
        <v>14</v>
      </c>
      <c r="G61" s="13" t="s">
        <v>18</v>
      </c>
      <c r="H61" s="13">
        <v>9</v>
      </c>
      <c r="I61" s="11">
        <v>3.4027777777777775E-2</v>
      </c>
      <c r="J61" s="4">
        <v>4.403935185185185E-2</v>
      </c>
      <c r="K61" s="4">
        <f t="shared" si="4"/>
        <v>1.0011574074074076E-2</v>
      </c>
      <c r="L61" s="17">
        <v>14</v>
      </c>
      <c r="M61" s="17">
        <v>10</v>
      </c>
      <c r="N61" s="2">
        <f t="shared" si="5"/>
        <v>40</v>
      </c>
    </row>
    <row r="62" spans="1:14" x14ac:dyDescent="0.25">
      <c r="A62" s="2">
        <v>438</v>
      </c>
      <c r="B62" s="2">
        <v>10</v>
      </c>
      <c r="C62" s="10">
        <v>1</v>
      </c>
      <c r="D62" s="9" t="s">
        <v>158</v>
      </c>
      <c r="E62" s="9" t="s">
        <v>157</v>
      </c>
      <c r="F62" s="9" t="s">
        <v>14</v>
      </c>
      <c r="G62" s="13" t="s">
        <v>18</v>
      </c>
      <c r="H62" s="13">
        <v>10</v>
      </c>
      <c r="I62" s="11">
        <v>4.5833333333333337E-2</v>
      </c>
      <c r="J62" s="4">
        <v>5.5925925925925928E-2</v>
      </c>
      <c r="K62" s="4">
        <f t="shared" si="4"/>
        <v>1.0092592592592591E-2</v>
      </c>
      <c r="L62" s="17">
        <v>15</v>
      </c>
      <c r="M62" s="17">
        <v>9</v>
      </c>
      <c r="N62" s="2">
        <f t="shared" si="5"/>
        <v>41</v>
      </c>
    </row>
    <row r="63" spans="1:14" x14ac:dyDescent="0.25">
      <c r="A63" s="2">
        <v>474</v>
      </c>
      <c r="B63" s="2">
        <v>16</v>
      </c>
      <c r="C63" s="10">
        <v>1</v>
      </c>
      <c r="D63" s="9" t="s">
        <v>55</v>
      </c>
      <c r="E63" s="9" t="s">
        <v>54</v>
      </c>
      <c r="F63" s="9" t="s">
        <v>14</v>
      </c>
      <c r="G63" s="13" t="s">
        <v>18</v>
      </c>
      <c r="H63" s="13">
        <v>11</v>
      </c>
      <c r="I63" s="11">
        <v>6.9444444444444434E-2</v>
      </c>
      <c r="J63" s="4">
        <v>7.9571759259259259E-2</v>
      </c>
      <c r="K63" s="4">
        <f t="shared" si="4"/>
        <v>1.0127314814814825E-2</v>
      </c>
      <c r="L63" s="17">
        <v>16</v>
      </c>
      <c r="M63" s="17">
        <v>8</v>
      </c>
      <c r="N63" s="2">
        <f t="shared" si="5"/>
        <v>42</v>
      </c>
    </row>
    <row r="64" spans="1:14" x14ac:dyDescent="0.25">
      <c r="A64" s="2">
        <v>452</v>
      </c>
      <c r="B64" s="2">
        <v>12</v>
      </c>
      <c r="C64" s="10">
        <v>2</v>
      </c>
      <c r="D64" s="9" t="s">
        <v>155</v>
      </c>
      <c r="E64" s="9" t="s">
        <v>84</v>
      </c>
      <c r="F64" s="9" t="s">
        <v>14</v>
      </c>
      <c r="G64" s="13" t="s">
        <v>15</v>
      </c>
      <c r="H64" s="13">
        <v>10</v>
      </c>
      <c r="I64" s="11">
        <v>5.5555555555555552E-2</v>
      </c>
      <c r="J64" s="4">
        <v>6.581018518518518E-2</v>
      </c>
      <c r="K64" s="4">
        <f t="shared" si="4"/>
        <v>1.0254629629629627E-2</v>
      </c>
      <c r="L64" s="17">
        <v>27</v>
      </c>
      <c r="M64" s="17">
        <v>10</v>
      </c>
      <c r="N64" s="2">
        <f t="shared" si="5"/>
        <v>43</v>
      </c>
    </row>
    <row r="65" spans="1:14" x14ac:dyDescent="0.25">
      <c r="A65" s="2">
        <v>426</v>
      </c>
      <c r="B65" s="2">
        <v>8</v>
      </c>
      <c r="C65" s="10">
        <v>1</v>
      </c>
      <c r="D65" s="9" t="s">
        <v>160</v>
      </c>
      <c r="E65" s="9" t="s">
        <v>163</v>
      </c>
      <c r="F65" s="9" t="s">
        <v>14</v>
      </c>
      <c r="G65" s="13" t="s">
        <v>15</v>
      </c>
      <c r="H65" s="13">
        <v>9</v>
      </c>
      <c r="I65" s="11">
        <v>3.8194444444444441E-2</v>
      </c>
      <c r="J65" s="4">
        <v>4.8483796296296296E-2</v>
      </c>
      <c r="K65" s="4">
        <f t="shared" si="4"/>
        <v>1.0289351851851855E-2</v>
      </c>
      <c r="L65" s="17">
        <v>28</v>
      </c>
      <c r="M65" s="17">
        <v>11</v>
      </c>
      <c r="N65" s="2">
        <f t="shared" si="5"/>
        <v>44</v>
      </c>
    </row>
    <row r="66" spans="1:14" x14ac:dyDescent="0.25">
      <c r="A66" s="2">
        <v>464</v>
      </c>
      <c r="B66" s="2">
        <v>14</v>
      </c>
      <c r="C66" s="10">
        <v>2</v>
      </c>
      <c r="D66" s="9" t="s">
        <v>51</v>
      </c>
      <c r="E66" s="9" t="s">
        <v>50</v>
      </c>
      <c r="F66" s="9" t="s">
        <v>14</v>
      </c>
      <c r="G66" s="13" t="s">
        <v>15</v>
      </c>
      <c r="H66" s="13">
        <v>11</v>
      </c>
      <c r="I66" s="11">
        <v>6.25E-2</v>
      </c>
      <c r="J66" s="4">
        <v>7.2824074074074083E-2</v>
      </c>
      <c r="K66" s="4">
        <f t="shared" si="4"/>
        <v>1.0324074074074083E-2</v>
      </c>
      <c r="L66" s="17">
        <v>29</v>
      </c>
      <c r="M66" s="17">
        <v>9</v>
      </c>
      <c r="N66" s="2">
        <f t="shared" si="5"/>
        <v>45</v>
      </c>
    </row>
    <row r="67" spans="1:14" x14ac:dyDescent="0.25">
      <c r="A67" s="2">
        <v>453</v>
      </c>
      <c r="B67" s="2">
        <v>12</v>
      </c>
      <c r="C67" s="10">
        <v>3</v>
      </c>
      <c r="D67" s="9" t="s">
        <v>67</v>
      </c>
      <c r="E67" s="9" t="s">
        <v>66</v>
      </c>
      <c r="F67" s="9" t="s">
        <v>14</v>
      </c>
      <c r="G67" s="13" t="s">
        <v>18</v>
      </c>
      <c r="H67" s="13">
        <v>10</v>
      </c>
      <c r="I67" s="11">
        <v>5.5555555555555552E-2</v>
      </c>
      <c r="J67" s="4">
        <v>6.5925925925925929E-2</v>
      </c>
      <c r="K67" s="4">
        <f t="shared" si="4"/>
        <v>1.0370370370370377E-2</v>
      </c>
      <c r="L67" s="17">
        <v>17</v>
      </c>
      <c r="M67" s="17">
        <v>11</v>
      </c>
      <c r="N67" s="2">
        <f t="shared" si="5"/>
        <v>46</v>
      </c>
    </row>
    <row r="68" spans="1:14" x14ac:dyDescent="0.25">
      <c r="A68" s="2">
        <v>480</v>
      </c>
      <c r="B68" s="2">
        <v>17</v>
      </c>
      <c r="C68" s="10">
        <v>1</v>
      </c>
      <c r="D68" s="9" t="s">
        <v>151</v>
      </c>
      <c r="E68" s="9" t="s">
        <v>150</v>
      </c>
      <c r="F68" s="9" t="s">
        <v>14</v>
      </c>
      <c r="G68" s="13" t="s">
        <v>18</v>
      </c>
      <c r="H68" s="13">
        <v>12</v>
      </c>
      <c r="I68" s="11">
        <v>7.3611111111111113E-2</v>
      </c>
      <c r="J68" s="4">
        <v>8.4050925925925932E-2</v>
      </c>
      <c r="K68" s="4">
        <f t="shared" si="4"/>
        <v>1.0439814814814818E-2</v>
      </c>
      <c r="L68" s="17">
        <v>18</v>
      </c>
      <c r="M68" s="17">
        <v>6</v>
      </c>
      <c r="N68" s="2">
        <f t="shared" si="5"/>
        <v>47</v>
      </c>
    </row>
    <row r="69" spans="1:14" x14ac:dyDescent="0.25">
      <c r="A69" s="2">
        <v>450</v>
      </c>
      <c r="B69" s="2">
        <v>12</v>
      </c>
      <c r="C69" s="10">
        <v>1</v>
      </c>
      <c r="D69" s="9" t="s">
        <v>167</v>
      </c>
      <c r="E69" s="9" t="s">
        <v>166</v>
      </c>
      <c r="F69" s="9" t="s">
        <v>14</v>
      </c>
      <c r="G69" s="13" t="s">
        <v>15</v>
      </c>
      <c r="H69" s="13">
        <v>10</v>
      </c>
      <c r="I69" s="11">
        <v>5.5555555555555552E-2</v>
      </c>
      <c r="J69" s="4">
        <v>6.6111111111111107E-2</v>
      </c>
      <c r="K69" s="4">
        <f t="shared" si="4"/>
        <v>1.0555555555555554E-2</v>
      </c>
      <c r="L69" s="17">
        <v>30</v>
      </c>
      <c r="M69" s="17">
        <v>12</v>
      </c>
      <c r="N69" s="2">
        <f t="shared" si="5"/>
        <v>48</v>
      </c>
    </row>
    <row r="70" spans="1:14" x14ac:dyDescent="0.25">
      <c r="A70" s="2">
        <v>417</v>
      </c>
      <c r="B70" s="2">
        <v>6</v>
      </c>
      <c r="C70" s="10">
        <v>3</v>
      </c>
      <c r="D70" s="9" t="s">
        <v>85</v>
      </c>
      <c r="E70" s="9" t="s">
        <v>84</v>
      </c>
      <c r="F70" s="9" t="s">
        <v>14</v>
      </c>
      <c r="G70" s="13" t="s">
        <v>15</v>
      </c>
      <c r="H70" s="13">
        <v>9</v>
      </c>
      <c r="I70" s="11">
        <v>2.9166666666666664E-2</v>
      </c>
      <c r="J70" s="4">
        <v>3.9803240740740743E-2</v>
      </c>
      <c r="K70" s="4">
        <f t="shared" si="4"/>
        <v>1.063657407407408E-2</v>
      </c>
      <c r="L70" s="17">
        <v>31</v>
      </c>
      <c r="M70" s="17">
        <v>12</v>
      </c>
      <c r="N70" s="2">
        <f t="shared" si="5"/>
        <v>49</v>
      </c>
    </row>
    <row r="71" spans="1:14" x14ac:dyDescent="0.25">
      <c r="A71" s="2">
        <v>433</v>
      </c>
      <c r="B71" s="2">
        <v>9</v>
      </c>
      <c r="C71" s="10">
        <v>2</v>
      </c>
      <c r="D71" s="9" t="s">
        <v>178</v>
      </c>
      <c r="E71" s="9" t="s">
        <v>177</v>
      </c>
      <c r="F71" s="9" t="s">
        <v>14</v>
      </c>
      <c r="G71" s="13" t="s">
        <v>15</v>
      </c>
      <c r="H71" s="13">
        <v>9</v>
      </c>
      <c r="I71" s="11">
        <v>4.1666666666666664E-2</v>
      </c>
      <c r="J71" s="4">
        <v>5.2314814814814814E-2</v>
      </c>
      <c r="K71" s="4">
        <f t="shared" si="4"/>
        <v>1.064814814814815E-2</v>
      </c>
      <c r="L71" s="17">
        <v>32</v>
      </c>
      <c r="M71" s="17">
        <v>13</v>
      </c>
      <c r="N71" s="2">
        <f t="shared" si="5"/>
        <v>50</v>
      </c>
    </row>
    <row r="72" spans="1:14" x14ac:dyDescent="0.25">
      <c r="A72" s="2">
        <v>442</v>
      </c>
      <c r="B72" s="2">
        <v>10</v>
      </c>
      <c r="C72" s="10">
        <v>3</v>
      </c>
      <c r="D72" s="9" t="s">
        <v>154</v>
      </c>
      <c r="E72" s="9" t="s">
        <v>153</v>
      </c>
      <c r="F72" s="9" t="s">
        <v>14</v>
      </c>
      <c r="G72" s="13" t="s">
        <v>15</v>
      </c>
      <c r="H72" s="13">
        <v>10</v>
      </c>
      <c r="I72" s="11">
        <v>4.5833333333333337E-2</v>
      </c>
      <c r="J72" s="4">
        <v>5.6585648148148149E-2</v>
      </c>
      <c r="K72" s="4">
        <f t="shared" si="4"/>
        <v>1.0752314814814812E-2</v>
      </c>
      <c r="L72" s="17">
        <v>33</v>
      </c>
      <c r="M72" s="17">
        <v>13</v>
      </c>
      <c r="N72" s="2">
        <f t="shared" si="5"/>
        <v>51</v>
      </c>
    </row>
    <row r="73" spans="1:14" x14ac:dyDescent="0.25">
      <c r="A73" s="2">
        <v>469</v>
      </c>
      <c r="B73" s="2">
        <v>15</v>
      </c>
      <c r="C73" s="10">
        <v>2</v>
      </c>
      <c r="D73" s="9" t="s">
        <v>49</v>
      </c>
      <c r="E73" s="9" t="s">
        <v>61</v>
      </c>
      <c r="F73" s="9" t="s">
        <v>14</v>
      </c>
      <c r="G73" s="13" t="s">
        <v>15</v>
      </c>
      <c r="H73" s="13">
        <v>11</v>
      </c>
      <c r="I73" s="11">
        <v>6.5972222222222224E-2</v>
      </c>
      <c r="J73" s="4">
        <v>7.6724537037037036E-2</v>
      </c>
      <c r="K73" s="4">
        <f t="shared" si="4"/>
        <v>1.0752314814814812E-2</v>
      </c>
      <c r="L73" s="17">
        <v>34</v>
      </c>
      <c r="M73" s="17">
        <v>10</v>
      </c>
      <c r="N73" s="2">
        <f t="shared" si="5"/>
        <v>51</v>
      </c>
    </row>
    <row r="74" spans="1:14" x14ac:dyDescent="0.25">
      <c r="A74" s="2">
        <v>405</v>
      </c>
      <c r="B74" s="2">
        <v>4</v>
      </c>
      <c r="C74" s="10">
        <v>3</v>
      </c>
      <c r="D74" s="9" t="s">
        <v>78</v>
      </c>
      <c r="E74" s="9" t="s">
        <v>77</v>
      </c>
      <c r="F74" s="9" t="s">
        <v>14</v>
      </c>
      <c r="G74" s="13" t="s">
        <v>18</v>
      </c>
      <c r="H74" s="13">
        <v>8</v>
      </c>
      <c r="I74" s="11">
        <v>2.1527777777777781E-2</v>
      </c>
      <c r="J74" s="4">
        <v>3.2650462962962964E-2</v>
      </c>
      <c r="K74" s="4">
        <f t="shared" si="4"/>
        <v>1.1122685185185183E-2</v>
      </c>
      <c r="L74" s="17">
        <v>19</v>
      </c>
      <c r="M74" s="17">
        <v>4</v>
      </c>
      <c r="N74" s="2">
        <f t="shared" si="5"/>
        <v>53</v>
      </c>
    </row>
    <row r="75" spans="1:14" x14ac:dyDescent="0.25">
      <c r="A75" s="2">
        <v>415</v>
      </c>
      <c r="B75" s="2">
        <v>6</v>
      </c>
      <c r="C75" s="10">
        <v>2</v>
      </c>
      <c r="D75" s="9" t="s">
        <v>63</v>
      </c>
      <c r="E75" s="9" t="s">
        <v>62</v>
      </c>
      <c r="F75" s="9" t="s">
        <v>14</v>
      </c>
      <c r="G75" s="13" t="s">
        <v>15</v>
      </c>
      <c r="H75" s="13">
        <v>8</v>
      </c>
      <c r="I75" s="11">
        <v>2.9166666666666664E-2</v>
      </c>
      <c r="J75" s="4">
        <v>4.0289351851851847E-2</v>
      </c>
      <c r="K75" s="4">
        <f t="shared" si="4"/>
        <v>1.1122685185185183E-2</v>
      </c>
      <c r="L75" s="17">
        <v>35</v>
      </c>
      <c r="M75" s="17">
        <v>5</v>
      </c>
      <c r="N75" s="2">
        <f t="shared" si="5"/>
        <v>53</v>
      </c>
    </row>
    <row r="76" spans="1:14" x14ac:dyDescent="0.25">
      <c r="A76" s="2">
        <v>456</v>
      </c>
      <c r="B76" s="2">
        <v>13</v>
      </c>
      <c r="C76" s="10">
        <v>1</v>
      </c>
      <c r="D76" s="9" t="s">
        <v>176</v>
      </c>
      <c r="E76" s="9" t="s">
        <v>175</v>
      </c>
      <c r="F76" s="9" t="s">
        <v>14</v>
      </c>
      <c r="G76" s="13" t="s">
        <v>15</v>
      </c>
      <c r="H76" s="13">
        <v>10</v>
      </c>
      <c r="I76" s="11">
        <v>5.9027777777777783E-2</v>
      </c>
      <c r="J76" s="4">
        <v>7.0162037037037037E-2</v>
      </c>
      <c r="K76" s="4">
        <f t="shared" si="4"/>
        <v>1.1134259259259253E-2</v>
      </c>
      <c r="L76" s="17">
        <v>36</v>
      </c>
      <c r="M76" s="17">
        <v>14</v>
      </c>
      <c r="N76" s="2">
        <f t="shared" si="5"/>
        <v>55</v>
      </c>
    </row>
    <row r="77" spans="1:14" x14ac:dyDescent="0.25">
      <c r="A77" s="2">
        <v>404</v>
      </c>
      <c r="B77" s="2">
        <v>4</v>
      </c>
      <c r="C77" s="10">
        <v>2</v>
      </c>
      <c r="D77" s="9" t="s">
        <v>96</v>
      </c>
      <c r="E77" s="9" t="s">
        <v>95</v>
      </c>
      <c r="F77" s="9" t="s">
        <v>14</v>
      </c>
      <c r="G77" s="13" t="s">
        <v>18</v>
      </c>
      <c r="H77" s="13">
        <v>8</v>
      </c>
      <c r="I77" s="11">
        <v>2.1527777777777781E-2</v>
      </c>
      <c r="J77" s="4">
        <v>3.2928240740740737E-2</v>
      </c>
      <c r="K77" s="4">
        <f t="shared" si="4"/>
        <v>1.1400462962962956E-2</v>
      </c>
      <c r="L77" s="17">
        <v>20</v>
      </c>
      <c r="M77" s="17">
        <v>6</v>
      </c>
      <c r="N77" s="2">
        <f t="shared" si="5"/>
        <v>56</v>
      </c>
    </row>
    <row r="78" spans="1:14" x14ac:dyDescent="0.25">
      <c r="A78" s="2">
        <v>443</v>
      </c>
      <c r="B78" s="2">
        <v>11</v>
      </c>
      <c r="C78" s="10">
        <v>1</v>
      </c>
      <c r="D78" s="9" t="s">
        <v>39</v>
      </c>
      <c r="E78" s="9" t="s">
        <v>38</v>
      </c>
      <c r="F78" s="9" t="s">
        <v>14</v>
      </c>
      <c r="G78" s="13" t="s">
        <v>18</v>
      </c>
      <c r="H78" s="13">
        <v>10</v>
      </c>
      <c r="I78" s="11">
        <v>5.0694444444444452E-2</v>
      </c>
      <c r="J78" s="4">
        <v>6.2118055555555551E-2</v>
      </c>
      <c r="K78" s="4">
        <f t="shared" si="4"/>
        <v>1.14236111111111E-2</v>
      </c>
      <c r="L78" s="17">
        <v>21</v>
      </c>
      <c r="M78" s="17">
        <v>15</v>
      </c>
      <c r="N78" s="2">
        <f t="shared" si="5"/>
        <v>57</v>
      </c>
    </row>
    <row r="79" spans="1:14" x14ac:dyDescent="0.25">
      <c r="A79" s="2">
        <v>409</v>
      </c>
      <c r="B79" s="2">
        <v>5</v>
      </c>
      <c r="C79" s="10">
        <v>2</v>
      </c>
      <c r="D79" s="9" t="s">
        <v>70</v>
      </c>
      <c r="E79" s="9" t="s">
        <v>30</v>
      </c>
      <c r="F79" s="9" t="s">
        <v>14</v>
      </c>
      <c r="G79" s="13" t="s">
        <v>15</v>
      </c>
      <c r="H79" s="13">
        <v>8</v>
      </c>
      <c r="I79" s="11">
        <v>2.5694444444444447E-2</v>
      </c>
      <c r="J79" s="4">
        <v>3.7152777777777778E-2</v>
      </c>
      <c r="K79" s="4">
        <f t="shared" si="4"/>
        <v>1.1458333333333331E-2</v>
      </c>
      <c r="L79" s="17">
        <v>37</v>
      </c>
      <c r="M79" s="17">
        <v>7</v>
      </c>
      <c r="N79" s="2">
        <f t="shared" si="5"/>
        <v>58</v>
      </c>
    </row>
    <row r="80" spans="1:14" x14ac:dyDescent="0.25">
      <c r="A80" s="2">
        <v>406</v>
      </c>
      <c r="B80" s="2">
        <v>4</v>
      </c>
      <c r="C80" s="10">
        <v>3</v>
      </c>
      <c r="D80" s="9" t="s">
        <v>39</v>
      </c>
      <c r="E80" s="9" t="s">
        <v>97</v>
      </c>
      <c r="F80" s="9" t="s">
        <v>14</v>
      </c>
      <c r="G80" s="13" t="s">
        <v>15</v>
      </c>
      <c r="H80" s="13">
        <v>8</v>
      </c>
      <c r="I80" s="11">
        <v>2.1527777777777781E-2</v>
      </c>
      <c r="J80" s="4">
        <v>3.3067129629629634E-2</v>
      </c>
      <c r="K80" s="4">
        <f t="shared" si="4"/>
        <v>1.1539351851851853E-2</v>
      </c>
      <c r="L80" s="17">
        <v>38</v>
      </c>
      <c r="M80" s="17">
        <v>8</v>
      </c>
      <c r="N80" s="2">
        <f t="shared" si="5"/>
        <v>59</v>
      </c>
    </row>
    <row r="81" spans="1:14" x14ac:dyDescent="0.25">
      <c r="A81" s="2">
        <v>428</v>
      </c>
      <c r="B81" s="2">
        <v>8</v>
      </c>
      <c r="C81" s="10">
        <v>2</v>
      </c>
      <c r="D81" s="9" t="s">
        <v>141</v>
      </c>
      <c r="E81" s="9" t="s">
        <v>140</v>
      </c>
      <c r="F81" s="9" t="s">
        <v>14</v>
      </c>
      <c r="G81" s="13" t="s">
        <v>18</v>
      </c>
      <c r="H81" s="13">
        <v>9</v>
      </c>
      <c r="I81" s="11">
        <v>3.8194444444444441E-2</v>
      </c>
      <c r="J81" s="4">
        <v>5.0300925925925923E-2</v>
      </c>
      <c r="K81" s="4">
        <f t="shared" si="4"/>
        <v>1.2106481481481482E-2</v>
      </c>
      <c r="L81" s="17">
        <v>22</v>
      </c>
      <c r="M81" s="17">
        <v>14</v>
      </c>
      <c r="N81" s="2">
        <f t="shared" si="5"/>
        <v>60</v>
      </c>
    </row>
    <row r="82" spans="1:14" x14ac:dyDescent="0.25">
      <c r="A82" s="2">
        <v>431</v>
      </c>
      <c r="B82" s="2">
        <v>9</v>
      </c>
      <c r="C82" s="10">
        <v>1</v>
      </c>
      <c r="D82" s="9" t="s">
        <v>89</v>
      </c>
      <c r="E82" s="9" t="s">
        <v>88</v>
      </c>
      <c r="F82" s="9" t="s">
        <v>14</v>
      </c>
      <c r="G82" s="13" t="s">
        <v>15</v>
      </c>
      <c r="H82" s="13">
        <v>9</v>
      </c>
      <c r="I82" s="11">
        <v>4.1666666666666664E-2</v>
      </c>
      <c r="J82" s="4">
        <v>5.3888888888888896E-2</v>
      </c>
      <c r="K82" s="4">
        <f t="shared" si="4"/>
        <v>1.2222222222222232E-2</v>
      </c>
      <c r="L82" s="17">
        <v>39</v>
      </c>
      <c r="M82" s="17">
        <v>15</v>
      </c>
      <c r="N82" s="2">
        <f t="shared" si="5"/>
        <v>61</v>
      </c>
    </row>
    <row r="83" spans="1:14" x14ac:dyDescent="0.25">
      <c r="A83" s="2">
        <v>408</v>
      </c>
      <c r="B83" s="2">
        <v>5</v>
      </c>
      <c r="C83" s="10">
        <v>1</v>
      </c>
      <c r="D83" s="9" t="s">
        <v>80</v>
      </c>
      <c r="E83" s="9" t="s">
        <v>79</v>
      </c>
      <c r="F83" s="9" t="s">
        <v>14</v>
      </c>
      <c r="G83" s="13" t="s">
        <v>18</v>
      </c>
      <c r="H83" s="13">
        <v>8</v>
      </c>
      <c r="I83" s="11">
        <v>2.5694444444444447E-2</v>
      </c>
      <c r="J83" s="4">
        <v>3.8229166666666668E-2</v>
      </c>
      <c r="K83" s="4">
        <f t="shared" si="4"/>
        <v>1.2534722222222221E-2</v>
      </c>
      <c r="L83" s="17">
        <v>23</v>
      </c>
      <c r="M83" s="17">
        <v>9</v>
      </c>
      <c r="N83" s="2">
        <f t="shared" si="5"/>
        <v>62</v>
      </c>
    </row>
    <row r="84" spans="1:14" x14ac:dyDescent="0.25">
      <c r="A84" s="2">
        <v>420</v>
      </c>
      <c r="B84" s="2">
        <v>7</v>
      </c>
      <c r="C84" s="10">
        <v>1</v>
      </c>
      <c r="D84" s="9" t="s">
        <v>174</v>
      </c>
      <c r="E84" s="9" t="s">
        <v>173</v>
      </c>
      <c r="F84" s="9" t="s">
        <v>14</v>
      </c>
      <c r="G84" s="13" t="s">
        <v>15</v>
      </c>
      <c r="H84" s="13">
        <v>9</v>
      </c>
      <c r="I84" s="11">
        <v>3.4027777777777775E-2</v>
      </c>
      <c r="J84" s="4">
        <v>4.6921296296296294E-2</v>
      </c>
      <c r="K84" s="4">
        <f t="shared" si="4"/>
        <v>1.2893518518518519E-2</v>
      </c>
      <c r="L84" s="17">
        <v>40</v>
      </c>
      <c r="M84" s="17">
        <v>16</v>
      </c>
      <c r="N84" s="2">
        <f t="shared" si="5"/>
        <v>63</v>
      </c>
    </row>
    <row r="85" spans="1:14" x14ac:dyDescent="0.25">
      <c r="A85" s="2">
        <v>441</v>
      </c>
      <c r="B85" s="2">
        <v>10</v>
      </c>
      <c r="C85" s="10">
        <v>3</v>
      </c>
      <c r="D85" s="9" t="s">
        <v>149</v>
      </c>
      <c r="E85" s="9" t="s">
        <v>148</v>
      </c>
      <c r="F85" s="9" t="s">
        <v>14</v>
      </c>
      <c r="G85" s="13" t="s">
        <v>15</v>
      </c>
      <c r="H85" s="13">
        <v>10</v>
      </c>
      <c r="I85" s="11">
        <v>4.5833333333333337E-2</v>
      </c>
      <c r="J85" s="4">
        <v>5.8773148148148151E-2</v>
      </c>
      <c r="K85" s="4">
        <f t="shared" si="4"/>
        <v>1.2939814814814814E-2</v>
      </c>
      <c r="L85" s="17">
        <v>41</v>
      </c>
      <c r="M85" s="17">
        <v>16</v>
      </c>
      <c r="N85" s="2">
        <f t="shared" si="5"/>
        <v>64</v>
      </c>
    </row>
    <row r="86" spans="1:14" x14ac:dyDescent="0.25">
      <c r="A86" s="2">
        <v>440</v>
      </c>
      <c r="B86" s="2">
        <v>10</v>
      </c>
      <c r="C86" s="10">
        <v>2</v>
      </c>
      <c r="D86" s="9" t="s">
        <v>74</v>
      </c>
      <c r="E86" s="9" t="s">
        <v>73</v>
      </c>
      <c r="F86" s="9" t="s">
        <v>14</v>
      </c>
      <c r="G86" s="13" t="s">
        <v>15</v>
      </c>
      <c r="H86" s="13">
        <v>10</v>
      </c>
      <c r="I86" s="11">
        <v>4.5833333333333337E-2</v>
      </c>
      <c r="J86" s="4">
        <v>5.8923611111111107E-2</v>
      </c>
      <c r="K86" s="4">
        <f t="shared" ref="K86:K117" si="6">IF(J86="","",J86-I86)</f>
        <v>1.309027777777777E-2</v>
      </c>
      <c r="L86" s="17">
        <v>42</v>
      </c>
      <c r="M86" s="17">
        <v>17</v>
      </c>
      <c r="N86" s="2">
        <f t="shared" ref="N86:N111" si="7">IF(J86="","",RANK(K86,K$22:K$111,1))</f>
        <v>65</v>
      </c>
    </row>
    <row r="87" spans="1:14" x14ac:dyDescent="0.25">
      <c r="A87" s="2">
        <v>402</v>
      </c>
      <c r="B87" s="2">
        <v>4</v>
      </c>
      <c r="C87" s="10">
        <v>1</v>
      </c>
      <c r="D87" s="9" t="s">
        <v>87</v>
      </c>
      <c r="E87" s="9" t="s">
        <v>86</v>
      </c>
      <c r="F87" s="9" t="s">
        <v>14</v>
      </c>
      <c r="G87" s="13" t="s">
        <v>18</v>
      </c>
      <c r="H87" s="13">
        <v>8</v>
      </c>
      <c r="I87" s="11">
        <v>2.1527777777777781E-2</v>
      </c>
      <c r="J87" s="4">
        <v>3.5821759259259262E-2</v>
      </c>
      <c r="K87" s="4">
        <f t="shared" si="6"/>
        <v>1.429398148148148E-2</v>
      </c>
      <c r="L87" s="17">
        <v>24</v>
      </c>
      <c r="M87" s="17">
        <v>10</v>
      </c>
      <c r="N87" s="2">
        <f t="shared" si="7"/>
        <v>66</v>
      </c>
    </row>
    <row r="88" spans="1:14" x14ac:dyDescent="0.25">
      <c r="A88" s="2">
        <v>473</v>
      </c>
      <c r="B88" s="2">
        <v>16</v>
      </c>
      <c r="C88" s="10">
        <v>1</v>
      </c>
      <c r="D88" s="9" t="s">
        <v>139</v>
      </c>
      <c r="E88" s="9" t="s">
        <v>138</v>
      </c>
      <c r="F88" s="9" t="s">
        <v>14</v>
      </c>
      <c r="G88" s="13" t="s">
        <v>18</v>
      </c>
      <c r="H88" s="13">
        <v>11</v>
      </c>
      <c r="I88" s="11">
        <v>6.9444444444444434E-2</v>
      </c>
      <c r="J88" s="4">
        <v>8.4513888888888888E-2</v>
      </c>
      <c r="K88" s="4">
        <f t="shared" si="6"/>
        <v>1.5069444444444455E-2</v>
      </c>
      <c r="L88" s="17">
        <v>25</v>
      </c>
      <c r="M88" s="17">
        <v>11</v>
      </c>
      <c r="N88" s="2">
        <f t="shared" si="7"/>
        <v>67</v>
      </c>
    </row>
    <row r="89" spans="1:14" x14ac:dyDescent="0.25">
      <c r="A89" s="2">
        <v>413</v>
      </c>
      <c r="B89" s="2">
        <v>6</v>
      </c>
      <c r="C89" s="10">
        <v>1</v>
      </c>
      <c r="D89" s="9" t="s">
        <v>118</v>
      </c>
      <c r="E89" s="9" t="s">
        <v>117</v>
      </c>
      <c r="F89" s="9" t="s">
        <v>14</v>
      </c>
      <c r="G89" s="13" t="s">
        <v>18</v>
      </c>
      <c r="H89" s="13">
        <v>8</v>
      </c>
      <c r="I89" s="11">
        <v>2.9166666666666664E-2</v>
      </c>
      <c r="J89" s="4">
        <v>4.4791666666666667E-2</v>
      </c>
      <c r="K89" s="4">
        <f t="shared" si="6"/>
        <v>1.5625000000000003E-2</v>
      </c>
      <c r="L89" s="17">
        <v>26</v>
      </c>
      <c r="M89" s="17">
        <v>11</v>
      </c>
      <c r="N89" s="2">
        <f t="shared" si="7"/>
        <v>68</v>
      </c>
    </row>
    <row r="90" spans="1:14" x14ac:dyDescent="0.25">
      <c r="A90" s="2">
        <v>445</v>
      </c>
      <c r="B90" s="2">
        <v>11</v>
      </c>
      <c r="C90" s="10">
        <v>2</v>
      </c>
      <c r="D90" s="9" t="s">
        <v>131</v>
      </c>
      <c r="E90" s="9" t="s">
        <v>130</v>
      </c>
      <c r="F90" s="9" t="s">
        <v>14</v>
      </c>
      <c r="G90" s="13" t="s">
        <v>18</v>
      </c>
      <c r="H90" s="13">
        <v>10</v>
      </c>
      <c r="I90" s="11">
        <v>5.0694444444444452E-2</v>
      </c>
      <c r="J90" s="4">
        <v>6.9201388888888882E-2</v>
      </c>
      <c r="K90" s="4">
        <f t="shared" si="6"/>
        <v>1.850694444444443E-2</v>
      </c>
      <c r="L90" s="17">
        <v>27</v>
      </c>
      <c r="M90" s="17">
        <v>18</v>
      </c>
      <c r="N90" s="2">
        <f t="shared" si="7"/>
        <v>69</v>
      </c>
    </row>
    <row r="91" spans="1:14" x14ac:dyDescent="0.25">
      <c r="A91" s="2">
        <v>403</v>
      </c>
      <c r="B91" s="2">
        <v>4</v>
      </c>
      <c r="C91" s="10">
        <v>2</v>
      </c>
      <c r="D91" s="9" t="s">
        <v>34</v>
      </c>
      <c r="E91" s="9" t="s">
        <v>35</v>
      </c>
      <c r="F91" s="9" t="s">
        <v>14</v>
      </c>
      <c r="G91" s="13" t="s">
        <v>15</v>
      </c>
      <c r="H91" s="13">
        <v>8</v>
      </c>
      <c r="I91" s="11" t="s">
        <v>197</v>
      </c>
      <c r="J91" s="4"/>
      <c r="K91" s="4" t="str">
        <f t="shared" si="6"/>
        <v/>
      </c>
      <c r="L91" s="4"/>
      <c r="M91" s="17"/>
      <c r="N91" s="2" t="str">
        <f t="shared" si="7"/>
        <v/>
      </c>
    </row>
    <row r="92" spans="1:14" x14ac:dyDescent="0.25">
      <c r="A92" s="2">
        <v>410</v>
      </c>
      <c r="B92" s="2">
        <v>5</v>
      </c>
      <c r="C92" s="10">
        <v>2</v>
      </c>
      <c r="D92" s="9" t="s">
        <v>70</v>
      </c>
      <c r="E92" s="9" t="s">
        <v>92</v>
      </c>
      <c r="F92" s="9" t="s">
        <v>14</v>
      </c>
      <c r="G92" s="13" t="s">
        <v>15</v>
      </c>
      <c r="H92" s="13">
        <v>8</v>
      </c>
      <c r="I92" s="11" t="s">
        <v>197</v>
      </c>
      <c r="J92" s="4"/>
      <c r="K92" s="4" t="str">
        <f t="shared" si="6"/>
        <v/>
      </c>
      <c r="L92" s="4"/>
      <c r="M92" s="17"/>
      <c r="N92" s="2" t="str">
        <f t="shared" si="7"/>
        <v/>
      </c>
    </row>
    <row r="93" spans="1:14" x14ac:dyDescent="0.25">
      <c r="A93" s="2">
        <v>411</v>
      </c>
      <c r="B93" s="2">
        <v>5</v>
      </c>
      <c r="C93" s="10">
        <v>3</v>
      </c>
      <c r="D93" s="9" t="s">
        <v>59</v>
      </c>
      <c r="E93" s="9" t="s">
        <v>60</v>
      </c>
      <c r="F93" s="9" t="s">
        <v>14</v>
      </c>
      <c r="G93" s="13" t="s">
        <v>15</v>
      </c>
      <c r="H93" s="13">
        <v>8</v>
      </c>
      <c r="I93" s="11" t="s">
        <v>197</v>
      </c>
      <c r="J93" s="4"/>
      <c r="K93" s="4" t="str">
        <f t="shared" si="6"/>
        <v/>
      </c>
      <c r="L93" s="4"/>
      <c r="M93" s="17"/>
      <c r="N93" s="2" t="str">
        <f t="shared" si="7"/>
        <v/>
      </c>
    </row>
    <row r="94" spans="1:14" x14ac:dyDescent="0.25">
      <c r="A94" s="2">
        <v>412</v>
      </c>
      <c r="B94" s="2">
        <v>5</v>
      </c>
      <c r="C94" s="10">
        <v>3</v>
      </c>
      <c r="D94" s="9" t="s">
        <v>116</v>
      </c>
      <c r="E94" s="9" t="s">
        <v>115</v>
      </c>
      <c r="F94" s="9" t="s">
        <v>14</v>
      </c>
      <c r="G94" s="13" t="s">
        <v>15</v>
      </c>
      <c r="H94" s="13">
        <v>8</v>
      </c>
      <c r="I94" s="11" t="s">
        <v>197</v>
      </c>
      <c r="J94" s="4"/>
      <c r="K94" s="4" t="str">
        <f t="shared" si="6"/>
        <v/>
      </c>
      <c r="L94" s="4"/>
      <c r="M94" s="17"/>
      <c r="N94" s="2" t="str">
        <f t="shared" si="7"/>
        <v/>
      </c>
    </row>
    <row r="95" spans="1:14" x14ac:dyDescent="0.25">
      <c r="A95" s="2">
        <v>424</v>
      </c>
      <c r="B95" s="2">
        <v>7</v>
      </c>
      <c r="C95" s="10">
        <v>3</v>
      </c>
      <c r="D95" s="9" t="s">
        <v>45</v>
      </c>
      <c r="E95" s="9" t="s">
        <v>44</v>
      </c>
      <c r="F95" s="9" t="s">
        <v>14</v>
      </c>
      <c r="G95" s="13" t="s">
        <v>18</v>
      </c>
      <c r="H95" s="13">
        <v>9</v>
      </c>
      <c r="I95" s="11" t="s">
        <v>197</v>
      </c>
      <c r="J95" s="4"/>
      <c r="K95" s="4" t="str">
        <f t="shared" si="6"/>
        <v/>
      </c>
      <c r="L95" s="4"/>
      <c r="M95" s="17"/>
      <c r="N95" s="2" t="str">
        <f t="shared" si="7"/>
        <v/>
      </c>
    </row>
    <row r="96" spans="1:14" x14ac:dyDescent="0.25">
      <c r="A96" s="2">
        <v>425</v>
      </c>
      <c r="B96" s="2">
        <v>8</v>
      </c>
      <c r="C96" s="10">
        <v>1</v>
      </c>
      <c r="D96" s="9" t="s">
        <v>119</v>
      </c>
      <c r="E96" s="9" t="s">
        <v>103</v>
      </c>
      <c r="F96" s="9" t="s">
        <v>14</v>
      </c>
      <c r="G96" s="13" t="s">
        <v>15</v>
      </c>
      <c r="H96" s="13">
        <v>9</v>
      </c>
      <c r="I96" s="11" t="s">
        <v>197</v>
      </c>
      <c r="J96" s="4"/>
      <c r="K96" s="4" t="str">
        <f t="shared" si="6"/>
        <v/>
      </c>
      <c r="L96" s="4"/>
      <c r="M96" s="17"/>
      <c r="N96" s="2" t="str">
        <f t="shared" si="7"/>
        <v/>
      </c>
    </row>
    <row r="97" spans="1:14" x14ac:dyDescent="0.25">
      <c r="A97" s="2">
        <v>429</v>
      </c>
      <c r="B97" s="2">
        <v>8</v>
      </c>
      <c r="C97" s="10">
        <v>3</v>
      </c>
      <c r="D97" s="9" t="s">
        <v>170</v>
      </c>
      <c r="E97" s="9" t="s">
        <v>16</v>
      </c>
      <c r="F97" s="9" t="s">
        <v>14</v>
      </c>
      <c r="G97" s="13" t="s">
        <v>18</v>
      </c>
      <c r="H97" s="13">
        <v>9</v>
      </c>
      <c r="I97" s="11" t="s">
        <v>197</v>
      </c>
      <c r="J97" s="4"/>
      <c r="K97" s="4" t="str">
        <f t="shared" si="6"/>
        <v/>
      </c>
      <c r="L97" s="4"/>
      <c r="M97" s="17"/>
      <c r="N97" s="2" t="str">
        <f t="shared" si="7"/>
        <v/>
      </c>
    </row>
    <row r="98" spans="1:14" x14ac:dyDescent="0.25">
      <c r="A98" s="2">
        <v>434</v>
      </c>
      <c r="B98" s="2">
        <v>9</v>
      </c>
      <c r="C98" s="10">
        <v>2</v>
      </c>
      <c r="D98" s="9" t="s">
        <v>17</v>
      </c>
      <c r="E98" s="9" t="s">
        <v>16</v>
      </c>
      <c r="F98" s="9" t="s">
        <v>14</v>
      </c>
      <c r="G98" s="13" t="s">
        <v>18</v>
      </c>
      <c r="H98" s="13">
        <v>9</v>
      </c>
      <c r="I98" s="11" t="s">
        <v>197</v>
      </c>
      <c r="J98" s="4"/>
      <c r="K98" s="4" t="str">
        <f t="shared" si="6"/>
        <v/>
      </c>
      <c r="L98" s="4"/>
      <c r="M98" s="17"/>
      <c r="N98" s="2" t="str">
        <f t="shared" si="7"/>
        <v/>
      </c>
    </row>
    <row r="99" spans="1:14" x14ac:dyDescent="0.25">
      <c r="A99" s="2">
        <v>436</v>
      </c>
      <c r="B99" s="2">
        <v>9</v>
      </c>
      <c r="C99" s="10">
        <v>3</v>
      </c>
      <c r="D99" s="9" t="s">
        <v>34</v>
      </c>
      <c r="E99" s="9" t="s">
        <v>33</v>
      </c>
      <c r="F99" s="9" t="s">
        <v>14</v>
      </c>
      <c r="G99" s="13" t="s">
        <v>18</v>
      </c>
      <c r="H99" s="13">
        <v>10</v>
      </c>
      <c r="I99" s="11" t="s">
        <v>197</v>
      </c>
      <c r="J99" s="4"/>
      <c r="K99" s="4" t="str">
        <f t="shared" si="6"/>
        <v/>
      </c>
      <c r="L99" s="4"/>
      <c r="M99" s="17"/>
      <c r="N99" s="2" t="str">
        <f t="shared" si="7"/>
        <v/>
      </c>
    </row>
    <row r="100" spans="1:14" x14ac:dyDescent="0.25">
      <c r="A100" s="2">
        <v>448</v>
      </c>
      <c r="B100" s="2">
        <v>11</v>
      </c>
      <c r="C100" s="10">
        <v>3</v>
      </c>
      <c r="D100" s="9" t="s">
        <v>24</v>
      </c>
      <c r="E100" s="9" t="s">
        <v>30</v>
      </c>
      <c r="F100" s="9" t="s">
        <v>14</v>
      </c>
      <c r="G100" s="13" t="s">
        <v>15</v>
      </c>
      <c r="H100" s="13">
        <v>10</v>
      </c>
      <c r="I100" s="11" t="s">
        <v>197</v>
      </c>
      <c r="J100" s="4"/>
      <c r="K100" s="4" t="str">
        <f t="shared" si="6"/>
        <v/>
      </c>
      <c r="L100" s="4"/>
      <c r="M100" s="17"/>
      <c r="N100" s="2" t="str">
        <f t="shared" si="7"/>
        <v/>
      </c>
    </row>
    <row r="101" spans="1:14" x14ac:dyDescent="0.25">
      <c r="A101" s="2">
        <v>455</v>
      </c>
      <c r="B101" s="2">
        <v>13</v>
      </c>
      <c r="C101" s="10">
        <v>1</v>
      </c>
      <c r="D101" s="9" t="s">
        <v>32</v>
      </c>
      <c r="E101" s="9" t="s">
        <v>31</v>
      </c>
      <c r="F101" s="9" t="s">
        <v>14</v>
      </c>
      <c r="G101" s="13" t="s">
        <v>15</v>
      </c>
      <c r="H101" s="13">
        <v>10</v>
      </c>
      <c r="I101" s="11" t="s">
        <v>197</v>
      </c>
      <c r="J101" s="4"/>
      <c r="K101" s="4" t="str">
        <f t="shared" si="6"/>
        <v/>
      </c>
      <c r="L101" s="4"/>
      <c r="M101" s="17"/>
      <c r="N101" s="2" t="str">
        <f t="shared" si="7"/>
        <v/>
      </c>
    </row>
    <row r="102" spans="1:14" x14ac:dyDescent="0.25">
      <c r="A102" s="2">
        <v>458</v>
      </c>
      <c r="B102" s="2">
        <v>13</v>
      </c>
      <c r="C102" s="10">
        <v>2</v>
      </c>
      <c r="D102" s="9" t="s">
        <v>13</v>
      </c>
      <c r="E102" s="9" t="s">
        <v>12</v>
      </c>
      <c r="F102" s="9" t="s">
        <v>14</v>
      </c>
      <c r="G102" s="13" t="s">
        <v>15</v>
      </c>
      <c r="H102" s="13">
        <v>11</v>
      </c>
      <c r="I102" s="11" t="s">
        <v>197</v>
      </c>
      <c r="J102" s="4"/>
      <c r="K102" s="4" t="str">
        <f t="shared" si="6"/>
        <v/>
      </c>
      <c r="L102" s="4"/>
      <c r="M102" s="17"/>
      <c r="N102" s="2" t="str">
        <f t="shared" si="7"/>
        <v/>
      </c>
    </row>
    <row r="103" spans="1:14" x14ac:dyDescent="0.25">
      <c r="A103" s="2">
        <v>459</v>
      </c>
      <c r="B103" s="2">
        <v>13</v>
      </c>
      <c r="C103" s="10">
        <v>3</v>
      </c>
      <c r="D103" s="9" t="s">
        <v>72</v>
      </c>
      <c r="E103" s="9" t="s">
        <v>71</v>
      </c>
      <c r="F103" s="9" t="s">
        <v>14</v>
      </c>
      <c r="G103" s="13" t="s">
        <v>15</v>
      </c>
      <c r="H103" s="13">
        <v>11</v>
      </c>
      <c r="I103" s="11" t="s">
        <v>197</v>
      </c>
      <c r="J103" s="4"/>
      <c r="K103" s="4" t="str">
        <f t="shared" si="6"/>
        <v/>
      </c>
      <c r="L103" s="4"/>
      <c r="M103" s="17"/>
      <c r="N103" s="2" t="str">
        <f t="shared" si="7"/>
        <v/>
      </c>
    </row>
    <row r="104" spans="1:14" x14ac:dyDescent="0.25">
      <c r="A104" s="2">
        <v>462</v>
      </c>
      <c r="B104" s="2">
        <v>14</v>
      </c>
      <c r="C104" s="10">
        <v>1</v>
      </c>
      <c r="D104" s="9" t="s">
        <v>124</v>
      </c>
      <c r="E104" s="9" t="s">
        <v>123</v>
      </c>
      <c r="F104" s="9" t="s">
        <v>14</v>
      </c>
      <c r="G104" s="13" t="s">
        <v>18</v>
      </c>
      <c r="H104" s="13">
        <v>11</v>
      </c>
      <c r="I104" s="11" t="s">
        <v>197</v>
      </c>
      <c r="J104" s="4"/>
      <c r="K104" s="4" t="str">
        <f t="shared" si="6"/>
        <v/>
      </c>
      <c r="L104" s="4"/>
      <c r="M104" s="17"/>
      <c r="N104" s="2" t="str">
        <f t="shared" si="7"/>
        <v/>
      </c>
    </row>
    <row r="105" spans="1:14" x14ac:dyDescent="0.25">
      <c r="A105" s="2">
        <v>465</v>
      </c>
      <c r="B105" s="2">
        <v>14</v>
      </c>
      <c r="C105" s="10">
        <v>3</v>
      </c>
      <c r="D105" s="9" t="s">
        <v>22</v>
      </c>
      <c r="E105" s="9" t="s">
        <v>21</v>
      </c>
      <c r="F105" s="9" t="s">
        <v>14</v>
      </c>
      <c r="G105" s="13" t="s">
        <v>15</v>
      </c>
      <c r="H105" s="13">
        <v>11</v>
      </c>
      <c r="I105" s="11" t="s">
        <v>197</v>
      </c>
      <c r="J105" s="4"/>
      <c r="K105" s="4" t="str">
        <f t="shared" si="6"/>
        <v/>
      </c>
      <c r="L105" s="4"/>
      <c r="M105" s="17"/>
      <c r="N105" s="2" t="str">
        <f t="shared" si="7"/>
        <v/>
      </c>
    </row>
    <row r="106" spans="1:14" x14ac:dyDescent="0.25">
      <c r="A106" s="2">
        <v>470</v>
      </c>
      <c r="B106" s="2">
        <v>15</v>
      </c>
      <c r="C106" s="10">
        <v>2</v>
      </c>
      <c r="D106" s="9" t="s">
        <v>145</v>
      </c>
      <c r="E106" s="9" t="s">
        <v>52</v>
      </c>
      <c r="F106" s="9" t="s">
        <v>14</v>
      </c>
      <c r="G106" s="13" t="s">
        <v>15</v>
      </c>
      <c r="H106" s="13">
        <v>11</v>
      </c>
      <c r="I106" s="11" t="s">
        <v>197</v>
      </c>
      <c r="J106" s="4"/>
      <c r="K106" s="4" t="str">
        <f t="shared" si="6"/>
        <v/>
      </c>
      <c r="L106" s="4"/>
      <c r="M106" s="17"/>
      <c r="N106" s="2" t="str">
        <f t="shared" si="7"/>
        <v/>
      </c>
    </row>
    <row r="107" spans="1:14" x14ac:dyDescent="0.25">
      <c r="A107" s="2">
        <v>471</v>
      </c>
      <c r="B107" s="2">
        <v>15</v>
      </c>
      <c r="C107" s="10">
        <v>3</v>
      </c>
      <c r="D107" s="9" t="s">
        <v>107</v>
      </c>
      <c r="E107" s="9" t="s">
        <v>106</v>
      </c>
      <c r="F107" s="9" t="s">
        <v>14</v>
      </c>
      <c r="G107" s="13" t="s">
        <v>15</v>
      </c>
      <c r="H107" s="13">
        <v>11</v>
      </c>
      <c r="I107" s="11" t="s">
        <v>197</v>
      </c>
      <c r="J107" s="4"/>
      <c r="K107" s="4" t="str">
        <f t="shared" si="6"/>
        <v/>
      </c>
      <c r="L107" s="4"/>
      <c r="M107" s="17"/>
      <c r="N107" s="2" t="str">
        <f t="shared" si="7"/>
        <v/>
      </c>
    </row>
    <row r="108" spans="1:14" x14ac:dyDescent="0.25">
      <c r="A108" s="2">
        <v>472</v>
      </c>
      <c r="B108" s="2">
        <v>15</v>
      </c>
      <c r="C108" s="10">
        <v>3</v>
      </c>
      <c r="D108" s="9" t="s">
        <v>107</v>
      </c>
      <c r="E108" s="9" t="s">
        <v>109</v>
      </c>
      <c r="F108" s="9" t="s">
        <v>14</v>
      </c>
      <c r="G108" s="13" t="s">
        <v>15</v>
      </c>
      <c r="H108" s="13">
        <v>11</v>
      </c>
      <c r="I108" s="11" t="s">
        <v>197</v>
      </c>
      <c r="J108" s="4"/>
      <c r="K108" s="4" t="str">
        <f t="shared" si="6"/>
        <v/>
      </c>
      <c r="L108" s="4"/>
      <c r="M108" s="17"/>
      <c r="N108" s="2" t="str">
        <f t="shared" si="7"/>
        <v/>
      </c>
    </row>
    <row r="109" spans="1:14" x14ac:dyDescent="0.25">
      <c r="A109" s="2">
        <v>479</v>
      </c>
      <c r="B109" s="2">
        <v>17</v>
      </c>
      <c r="C109" s="10">
        <v>1</v>
      </c>
      <c r="D109" s="9" t="s">
        <v>170</v>
      </c>
      <c r="E109" s="9" t="s">
        <v>24</v>
      </c>
      <c r="F109" s="9" t="s">
        <v>14</v>
      </c>
      <c r="G109" s="13" t="s">
        <v>15</v>
      </c>
      <c r="H109" s="13">
        <v>12</v>
      </c>
      <c r="I109" s="11" t="s">
        <v>197</v>
      </c>
      <c r="J109" s="4"/>
      <c r="K109" s="4" t="str">
        <f t="shared" si="6"/>
        <v/>
      </c>
      <c r="L109" s="4"/>
      <c r="M109" s="17"/>
      <c r="N109" s="2" t="str">
        <f t="shared" si="7"/>
        <v/>
      </c>
    </row>
    <row r="110" spans="1:14" x14ac:dyDescent="0.25">
      <c r="A110" s="2">
        <v>481</v>
      </c>
      <c r="B110" s="2">
        <v>17</v>
      </c>
      <c r="C110" s="10">
        <v>2</v>
      </c>
      <c r="D110" s="9" t="s">
        <v>65</v>
      </c>
      <c r="E110" s="9" t="s">
        <v>64</v>
      </c>
      <c r="F110" s="9" t="s">
        <v>14</v>
      </c>
      <c r="G110" s="13" t="s">
        <v>18</v>
      </c>
      <c r="H110" s="13">
        <v>12</v>
      </c>
      <c r="I110" s="11" t="s">
        <v>197</v>
      </c>
      <c r="J110" s="4"/>
      <c r="K110" s="4" t="str">
        <f t="shared" si="6"/>
        <v/>
      </c>
      <c r="L110" s="4"/>
      <c r="M110" s="17"/>
      <c r="N110" s="2" t="str">
        <f t="shared" si="7"/>
        <v/>
      </c>
    </row>
    <row r="111" spans="1:14" x14ac:dyDescent="0.25">
      <c r="A111" s="2">
        <v>487</v>
      </c>
      <c r="B111" s="2">
        <v>18</v>
      </c>
      <c r="C111" s="10">
        <v>2</v>
      </c>
      <c r="D111" s="9" t="s">
        <v>170</v>
      </c>
      <c r="E111" s="9" t="s">
        <v>169</v>
      </c>
      <c r="F111" s="9" t="s">
        <v>14</v>
      </c>
      <c r="G111" s="13" t="s">
        <v>15</v>
      </c>
      <c r="H111" s="13">
        <v>13</v>
      </c>
      <c r="I111" s="11" t="s">
        <v>197</v>
      </c>
      <c r="J111" s="4"/>
      <c r="K111" s="4" t="str">
        <f t="shared" si="6"/>
        <v/>
      </c>
      <c r="L111" s="4"/>
      <c r="M111" s="4"/>
      <c r="N111" s="2" t="str">
        <f t="shared" si="7"/>
        <v/>
      </c>
    </row>
    <row r="112" spans="1:14" x14ac:dyDescent="0.25">
      <c r="A112" s="8"/>
      <c r="B112" s="8"/>
      <c r="C112" s="8"/>
      <c r="D112" s="8"/>
      <c r="E112" s="8"/>
      <c r="F112" s="8"/>
      <c r="G112" s="15"/>
      <c r="H112" s="15"/>
      <c r="I112" s="8"/>
      <c r="J112" s="8"/>
      <c r="K112" s="8"/>
      <c r="L112" s="8"/>
      <c r="M112" s="8"/>
      <c r="N112" s="8"/>
    </row>
    <row r="113" spans="1:14" x14ac:dyDescent="0.25">
      <c r="A113" s="2">
        <v>803</v>
      </c>
      <c r="B113" s="2">
        <v>19</v>
      </c>
      <c r="C113" s="2">
        <v>3</v>
      </c>
      <c r="D113" s="2" t="s">
        <v>101</v>
      </c>
      <c r="E113" s="2" t="s">
        <v>100</v>
      </c>
      <c r="F113" s="2" t="s">
        <v>102</v>
      </c>
      <c r="G113" s="13" t="s">
        <v>18</v>
      </c>
      <c r="H113" s="13">
        <v>16</v>
      </c>
      <c r="I113" s="4">
        <v>7.9166666666666663E-2</v>
      </c>
      <c r="J113" s="16">
        <v>9.4097222222222221E-2</v>
      </c>
      <c r="K113" s="4">
        <f>IF(J113="","",J113-I113)</f>
        <v>1.4930555555555558E-2</v>
      </c>
      <c r="L113" s="2">
        <v>1</v>
      </c>
      <c r="M113" s="2">
        <v>1</v>
      </c>
      <c r="N113" s="2">
        <f>IF(J113="","",RANK(K113,K$113:K$115,1))</f>
        <v>1</v>
      </c>
    </row>
    <row r="114" spans="1:14" x14ac:dyDescent="0.25">
      <c r="A114" s="2">
        <v>802</v>
      </c>
      <c r="B114" s="2">
        <v>19</v>
      </c>
      <c r="C114" s="2">
        <v>2</v>
      </c>
      <c r="D114" s="9" t="s">
        <v>160</v>
      </c>
      <c r="E114" s="9" t="s">
        <v>159</v>
      </c>
      <c r="F114" s="9" t="s">
        <v>102</v>
      </c>
      <c r="G114" s="13" t="s">
        <v>18</v>
      </c>
      <c r="H114" s="13">
        <v>15</v>
      </c>
      <c r="I114" s="4">
        <v>7.9166666666666663E-2</v>
      </c>
      <c r="J114" s="4">
        <v>9.5127314814814803E-2</v>
      </c>
      <c r="K114" s="4">
        <f>IF(J114="","",J114-I114)</f>
        <v>1.596064814814814E-2</v>
      </c>
      <c r="L114" s="2">
        <v>2</v>
      </c>
      <c r="M114" s="2">
        <v>1</v>
      </c>
      <c r="N114" s="2">
        <f>IF(J114="","",RANK(K114,K$113:K$115,1))</f>
        <v>2</v>
      </c>
    </row>
    <row r="115" spans="1:14" x14ac:dyDescent="0.25">
      <c r="A115" s="2">
        <v>801</v>
      </c>
      <c r="B115" s="2">
        <v>19</v>
      </c>
      <c r="C115" s="2">
        <v>1</v>
      </c>
      <c r="D115" s="9" t="s">
        <v>194</v>
      </c>
      <c r="E115" s="9" t="s">
        <v>195</v>
      </c>
      <c r="F115" s="9" t="s">
        <v>102</v>
      </c>
      <c r="G115" s="13" t="s">
        <v>18</v>
      </c>
      <c r="H115" s="13">
        <v>15</v>
      </c>
      <c r="I115" s="4">
        <v>7.9166666666666663E-2</v>
      </c>
      <c r="J115" s="4">
        <v>9.555555555555556E-2</v>
      </c>
      <c r="K115" s="4">
        <f>IF(J115="","",J115-I115)</f>
        <v>1.6388888888888897E-2</v>
      </c>
      <c r="L115" s="2">
        <v>3</v>
      </c>
      <c r="M115" s="2">
        <v>2</v>
      </c>
      <c r="N115" s="2">
        <f>IF(J115="","",RANK(K115,K$113:K$115,1))</f>
        <v>3</v>
      </c>
    </row>
  </sheetData>
  <autoFilter ref="A2:N115"/>
  <sortState ref="A113:N115">
    <sortCondition ref="N113:N115"/>
  </sortState>
  <pageMargins left="0.51181102362204722" right="0.51181102362204722" top="0.74803149606299213" bottom="0.74803149606299213" header="0.31496062992125984" footer="0.31496062992125984"/>
  <pageSetup paperSize="8" orientation="landscape" r:id="rId1"/>
  <drawing r:id="rId2"/>
  <legacyDrawing r:id="rId3"/>
  <oleObjects>
    <mc:AlternateContent xmlns:mc="http://schemas.openxmlformats.org/markup-compatibility/2006">
      <mc:Choice Requires="x14">
        <oleObject progId="StaticMetafile" shapeId="1026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9525</xdr:rowOff>
              </from>
              <to>
                <xdr:col>2</xdr:col>
                <xdr:colOff>152400</xdr:colOff>
                <xdr:row>0</xdr:row>
                <xdr:rowOff>971550</xdr:rowOff>
              </to>
            </anchor>
          </objectPr>
        </oleObject>
      </mc:Choice>
      <mc:Fallback>
        <oleObject progId="StaticMetafile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 tri Results</vt:lpstr>
      <vt:lpstr>'Go tri Results'!Print_Titles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James, Robert</dc:creator>
  <cp:lastModifiedBy>Admin</cp:lastModifiedBy>
  <cp:lastPrinted>2019-07-11T15:27:36Z</cp:lastPrinted>
  <dcterms:created xsi:type="dcterms:W3CDTF">2017-07-14T11:55:46Z</dcterms:created>
  <dcterms:modified xsi:type="dcterms:W3CDTF">2019-07-14T12:22:59Z</dcterms:modified>
</cp:coreProperties>
</file>