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2995" windowHeight="14310"/>
  </bookViews>
  <sheets>
    <sheet name="Go tri Results" sheetId="2" r:id="rId1"/>
  </sheets>
  <definedNames>
    <definedName name="_xlnm._FilterDatabase" localSheetId="0" hidden="1">'Go tri Results'!$A$2:$M$81</definedName>
    <definedName name="_xlnm.Print_Titles" localSheetId="0">'Go tri Results'!$1:$2</definedName>
  </definedNames>
  <calcPr calcId="145621"/>
</workbook>
</file>

<file path=xl/calcChain.xml><?xml version="1.0" encoding="utf-8"?>
<calcChain xmlns="http://schemas.openxmlformats.org/spreadsheetml/2006/main">
  <c r="K63" i="2" l="1"/>
  <c r="K32" i="2"/>
  <c r="K60" i="2"/>
  <c r="K56" i="2"/>
  <c r="K45" i="2"/>
  <c r="K49" i="2"/>
  <c r="K33" i="2"/>
  <c r="K64" i="2"/>
  <c r="K65" i="2"/>
  <c r="K17" i="2"/>
  <c r="K18" i="2"/>
  <c r="K66" i="2"/>
  <c r="K67" i="2"/>
  <c r="K68" i="2"/>
  <c r="K26" i="2"/>
  <c r="K30" i="2"/>
  <c r="K54" i="2"/>
  <c r="K29" i="2"/>
  <c r="K28" i="2"/>
  <c r="K69" i="2"/>
  <c r="K25" i="2"/>
  <c r="K70" i="2"/>
  <c r="K71" i="2"/>
  <c r="K72" i="2"/>
  <c r="K31" i="2"/>
  <c r="K61" i="2"/>
  <c r="K34" i="2"/>
  <c r="K21" i="2"/>
  <c r="K42" i="2"/>
  <c r="K22" i="2"/>
  <c r="K55" i="2"/>
  <c r="K53" i="2"/>
  <c r="K51" i="2"/>
  <c r="K38" i="2"/>
  <c r="K73" i="2"/>
  <c r="K52" i="2"/>
  <c r="K50" i="2"/>
  <c r="K62" i="2"/>
  <c r="K40" i="2"/>
  <c r="K39" i="2"/>
  <c r="K43" i="2"/>
  <c r="K41" i="2"/>
  <c r="K37" i="2"/>
  <c r="K27" i="2"/>
  <c r="K48" i="2"/>
  <c r="K16" i="2"/>
  <c r="K58" i="2"/>
  <c r="K46" i="2"/>
  <c r="K19" i="2"/>
  <c r="K24" i="2"/>
  <c r="K23" i="2"/>
  <c r="K44" i="2"/>
  <c r="K47" i="2"/>
  <c r="K74" i="2"/>
  <c r="K36" i="2"/>
  <c r="K57" i="2"/>
  <c r="K75" i="2"/>
  <c r="K20" i="2"/>
  <c r="K35" i="2"/>
  <c r="K76" i="2"/>
  <c r="K77" i="2"/>
  <c r="K5" i="2"/>
  <c r="K14" i="2"/>
  <c r="K4" i="2"/>
  <c r="K9" i="2"/>
  <c r="K13" i="2"/>
  <c r="K11" i="2"/>
  <c r="K12" i="2"/>
  <c r="K10" i="2"/>
  <c r="K6" i="2"/>
  <c r="K8" i="2"/>
  <c r="K7" i="2"/>
  <c r="M63" i="2" l="1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80" i="2" l="1"/>
  <c r="M81" i="2"/>
  <c r="M14" i="2"/>
  <c r="K79" i="2" l="1"/>
  <c r="M79" i="2" s="1"/>
  <c r="K59" i="2"/>
  <c r="M49" i="2" l="1"/>
  <c r="M17" i="2"/>
  <c r="M30" i="2"/>
  <c r="M29" i="2"/>
  <c r="M61" i="2"/>
  <c r="M21" i="2"/>
  <c r="M22" i="2"/>
  <c r="M53" i="2"/>
  <c r="M38" i="2"/>
  <c r="M52" i="2"/>
  <c r="M62" i="2"/>
  <c r="M39" i="2"/>
  <c r="M41" i="2"/>
  <c r="M27" i="2"/>
  <c r="M16" i="2"/>
  <c r="M46" i="2"/>
  <c r="M24" i="2"/>
  <c r="M44" i="2"/>
  <c r="M57" i="2"/>
  <c r="M20" i="2"/>
  <c r="M60" i="2"/>
  <c r="M33" i="2"/>
  <c r="M18" i="2"/>
  <c r="M26" i="2"/>
  <c r="M54" i="2"/>
  <c r="M28" i="2"/>
  <c r="M25" i="2"/>
  <c r="M31" i="2"/>
  <c r="M34" i="2"/>
  <c r="M42" i="2"/>
  <c r="M55" i="2"/>
  <c r="M51" i="2"/>
  <c r="M50" i="2"/>
  <c r="M40" i="2"/>
  <c r="M43" i="2"/>
  <c r="M37" i="2"/>
  <c r="M48" i="2"/>
  <c r="M58" i="2"/>
  <c r="M19" i="2"/>
  <c r="M23" i="2"/>
  <c r="M47" i="2"/>
  <c r="M36" i="2"/>
  <c r="M35" i="2"/>
  <c r="M45" i="2"/>
  <c r="M32" i="2"/>
  <c r="M56" i="2"/>
  <c r="M59" i="2"/>
  <c r="K3" i="2"/>
  <c r="M9" i="2" l="1"/>
  <c r="M11" i="2"/>
  <c r="M10" i="2"/>
  <c r="M8" i="2"/>
  <c r="M4" i="2"/>
  <c r="M13" i="2"/>
  <c r="M12" i="2"/>
  <c r="M6" i="2"/>
  <c r="M7" i="2"/>
  <c r="M5" i="2"/>
  <c r="M3" i="2"/>
</calcChain>
</file>

<file path=xl/sharedStrings.xml><?xml version="1.0" encoding="utf-8"?>
<sst xmlns="http://schemas.openxmlformats.org/spreadsheetml/2006/main" count="330" uniqueCount="145">
  <si>
    <t>Wave</t>
  </si>
  <si>
    <t>Lane</t>
  </si>
  <si>
    <t>Gender</t>
  </si>
  <si>
    <t>Race
Number</t>
  </si>
  <si>
    <t>Last
Name</t>
  </si>
  <si>
    <t>First
Name</t>
  </si>
  <si>
    <t>Race
Entered</t>
  </si>
  <si>
    <t>Start
Time</t>
  </si>
  <si>
    <t>Finish
Time</t>
  </si>
  <si>
    <t>Overall
Time</t>
  </si>
  <si>
    <t>Overall
Position</t>
  </si>
  <si>
    <t>Category
Position</t>
  </si>
  <si>
    <t>Age on race day</t>
  </si>
  <si>
    <t>Age 9-14</t>
  </si>
  <si>
    <t>M</t>
  </si>
  <si>
    <t>Florence</t>
  </si>
  <si>
    <t>Wood</t>
  </si>
  <si>
    <t>F</t>
  </si>
  <si>
    <t>Layla</t>
  </si>
  <si>
    <t>James</t>
  </si>
  <si>
    <t>Daniel</t>
  </si>
  <si>
    <t>Nye</t>
  </si>
  <si>
    <t>Turner</t>
  </si>
  <si>
    <t>Rosie</t>
  </si>
  <si>
    <t>Evans</t>
  </si>
  <si>
    <t>Osian</t>
  </si>
  <si>
    <t>Emmerson</t>
  </si>
  <si>
    <t>Seren</t>
  </si>
  <si>
    <t>Hopkins</t>
  </si>
  <si>
    <t>Hannah</t>
  </si>
  <si>
    <t>Morgan</t>
  </si>
  <si>
    <t>Owen</t>
  </si>
  <si>
    <t>Nia</t>
  </si>
  <si>
    <t>truby</t>
  </si>
  <si>
    <t>Nico</t>
  </si>
  <si>
    <t>Grima</t>
  </si>
  <si>
    <t>Sebbie</t>
  </si>
  <si>
    <t>Aled</t>
  </si>
  <si>
    <t>Griffiths</t>
  </si>
  <si>
    <t>Tyler</t>
  </si>
  <si>
    <t>Stokes</t>
  </si>
  <si>
    <t>Laurence</t>
  </si>
  <si>
    <t>Denney</t>
  </si>
  <si>
    <t>Age 8</t>
  </si>
  <si>
    <t>Grace</t>
  </si>
  <si>
    <t>Hedd</t>
  </si>
  <si>
    <t>Tomos</t>
  </si>
  <si>
    <t>Caitlin</t>
  </si>
  <si>
    <t>Williams</t>
  </si>
  <si>
    <t>Age 15+</t>
  </si>
  <si>
    <t>William</t>
  </si>
  <si>
    <t>Caitlyn</t>
  </si>
  <si>
    <t>Salmoni</t>
  </si>
  <si>
    <t>Harry</t>
  </si>
  <si>
    <t>Poppy</t>
  </si>
  <si>
    <t>Alfie</t>
  </si>
  <si>
    <t>Adam</t>
  </si>
  <si>
    <t>Hopson</t>
  </si>
  <si>
    <t>Jenkins</t>
  </si>
  <si>
    <t>John</t>
  </si>
  <si>
    <t>Mali</t>
  </si>
  <si>
    <t>Emily</t>
  </si>
  <si>
    <t>Davies</t>
  </si>
  <si>
    <t>Daisy</t>
  </si>
  <si>
    <t>Burch</t>
  </si>
  <si>
    <t>Rowan</t>
  </si>
  <si>
    <t>Carmichael</t>
  </si>
  <si>
    <t>Lowri Jean</t>
  </si>
  <si>
    <t>Goodwin</t>
  </si>
  <si>
    <t>Phillips</t>
  </si>
  <si>
    <t>Thomas</t>
  </si>
  <si>
    <t>Isabella</t>
  </si>
  <si>
    <t>Patterson</t>
  </si>
  <si>
    <t>Rees</t>
  </si>
  <si>
    <t>Priest</t>
  </si>
  <si>
    <t>Joseph</t>
  </si>
  <si>
    <t>Marged</t>
  </si>
  <si>
    <t>Page</t>
  </si>
  <si>
    <t>Iles</t>
  </si>
  <si>
    <t>Ffion</t>
  </si>
  <si>
    <t>Tindall</t>
  </si>
  <si>
    <t>Harri</t>
  </si>
  <si>
    <t>Mason</t>
  </si>
  <si>
    <t>Isabel</t>
  </si>
  <si>
    <t>Samuel</t>
  </si>
  <si>
    <t>norman</t>
  </si>
  <si>
    <t>mair</t>
  </si>
  <si>
    <t>Deeney</t>
  </si>
  <si>
    <t>Olivia</t>
  </si>
  <si>
    <t>Stevenson</t>
  </si>
  <si>
    <t>Connor</t>
  </si>
  <si>
    <t>Lloyd</t>
  </si>
  <si>
    <t>Arthur</t>
  </si>
  <si>
    <t>Murray</t>
  </si>
  <si>
    <t>Noa</t>
  </si>
  <si>
    <t>Narayen</t>
  </si>
  <si>
    <t>Mandhira Lakshmi</t>
  </si>
  <si>
    <t>Siyona Lakshmi</t>
  </si>
  <si>
    <t>Bridges</t>
  </si>
  <si>
    <t>COLE</t>
  </si>
  <si>
    <t>EMANUEL</t>
  </si>
  <si>
    <t>Gordon</t>
  </si>
  <si>
    <t>mabli</t>
  </si>
  <si>
    <t>Fiander</t>
  </si>
  <si>
    <t>Howells</t>
  </si>
  <si>
    <t>OWEN</t>
  </si>
  <si>
    <t>Alaw</t>
  </si>
  <si>
    <t>Dan</t>
  </si>
  <si>
    <t>Shapland</t>
  </si>
  <si>
    <t>Maggie</t>
  </si>
  <si>
    <t>Payne</t>
  </si>
  <si>
    <t>Lewin</t>
  </si>
  <si>
    <t>Toby</t>
  </si>
  <si>
    <t>Ethan</t>
  </si>
  <si>
    <t>Roberts-Truman</t>
  </si>
  <si>
    <t>Denton-Powell</t>
  </si>
  <si>
    <t>Zoe</t>
  </si>
  <si>
    <t>DENTON-POWELL</t>
  </si>
  <si>
    <t>Alexander</t>
  </si>
  <si>
    <t>Leach</t>
  </si>
  <si>
    <t>Hawkins</t>
  </si>
  <si>
    <t>Lobo</t>
  </si>
  <si>
    <t>Leland</t>
  </si>
  <si>
    <t>Marlog</t>
  </si>
  <si>
    <t>Mabli</t>
  </si>
  <si>
    <t>Kechiche</t>
  </si>
  <si>
    <t>Sara</t>
  </si>
  <si>
    <t>Isobel</t>
  </si>
  <si>
    <t>Titchener</t>
  </si>
  <si>
    <t>Lawson</t>
  </si>
  <si>
    <t>Seth</t>
  </si>
  <si>
    <t>Cale</t>
  </si>
  <si>
    <t>Taylor</t>
  </si>
  <si>
    <t>Liv</t>
  </si>
  <si>
    <t>Procter</t>
  </si>
  <si>
    <t>Haydn</t>
  </si>
  <si>
    <t>Medi</t>
  </si>
  <si>
    <t>Cadi</t>
  </si>
  <si>
    <t>Stephanakis</t>
  </si>
  <si>
    <t>Dafydd</t>
  </si>
  <si>
    <t>Iola</t>
  </si>
  <si>
    <t>Haddock</t>
  </si>
  <si>
    <t>Lewis</t>
  </si>
  <si>
    <t>GO TRI - Cardiff Junior Summer Series - 17/08/2019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</si>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</sst>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18" fillId="0" borderId="0" xfId="0" applyFont="1" applyAlignment="1">
      <alignment horizontal="left"/>
    </xf>
    <xf numFmtId="164" fontId="0" fillId="0" borderId="10" xfId="0" applyNumberFormat="1" applyBorder="1" applyAlignment="1">
      <alignment horizontal="left"/>
    </xf>
    <xf numFmtId="164" fontId="0" fillId="33" borderId="10" xfId="0" applyNumberForma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0" borderId="10" xfId="0" applyBorder="1"/>
    <xf numFmtId="0" fontId="0" fillId="0" borderId="11" xfId="0" applyBorder="1" applyAlignment="1">
      <alignment horizontal="left"/>
    </xf>
    <xf numFmtId="164" fontId="0" fillId="0" borderId="12" xfId="0" applyNumberForma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164" fontId="0" fillId="0" borderId="10" xfId="0" applyNumberFormat="1" applyFill="1" applyBorder="1" applyAlignment="1">
      <alignment horizontal="left"/>
    </xf>
    <xf numFmtId="164" fontId="0" fillId="0" borderId="12" xfId="0" applyNumberForma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NumberForma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581025</xdr:colOff>
      <xdr:row>0</xdr:row>
      <xdr:rowOff>0</xdr:rowOff>
    </xdr:from>
    <xdr:to>
      <xdr:col>12</xdr:col>
      <xdr:colOff>561975</xdr:colOff>
      <xdr:row>0</xdr:row>
      <xdr:rowOff>917906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63275" y="0"/>
          <a:ext cx="1714500" cy="91790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9525</xdr:rowOff>
        </xdr:from>
        <xdr:to>
          <xdr:col>2</xdr:col>
          <xdr:colOff>152400</xdr:colOff>
          <xdr:row>0</xdr:row>
          <xdr:rowOff>971550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1"/>
  <sheetViews>
    <sheetView tabSelected="1" zoomScaleNormal="100" workbookViewId="0">
      <selection activeCell="L82" sqref="L82"/>
    </sheetView>
  </sheetViews>
  <sheetFormatPr defaultRowHeight="15" x14ac:dyDescent="0.25"/>
  <cols>
    <col min="1" max="1" width="8.28515625" style="1" bestFit="1" customWidth="1"/>
    <col min="2" max="2" width="6.7109375" style="1" customWidth="1"/>
    <col min="3" max="3" width="7" style="1" customWidth="1"/>
    <col min="4" max="4" width="16.5703125" style="1" bestFit="1" customWidth="1"/>
    <col min="5" max="5" width="15" style="1" bestFit="1" customWidth="1"/>
    <col min="6" max="6" width="33.7109375" style="1" customWidth="1"/>
    <col min="7" max="7" width="9.140625" style="11"/>
    <col min="8" max="8" width="10.28515625" style="11" bestFit="1" customWidth="1"/>
    <col min="9" max="9" width="16.7109375" style="1" customWidth="1"/>
    <col min="10" max="10" width="16.7109375" style="14" customWidth="1"/>
    <col min="11" max="11" width="16.7109375" style="1" customWidth="1"/>
    <col min="12" max="12" width="9.28515625" style="19" customWidth="1"/>
    <col min="13" max="16384" width="9.140625" style="1"/>
  </cols>
  <sheetData>
    <row r="1" spans="1:13" ht="77.25" customHeight="1" x14ac:dyDescent="0.35">
      <c r="A1" s="3"/>
      <c r="F1" s="13" t="s">
        <v>143</v>
      </c>
    </row>
    <row r="2" spans="1:13" s="26" customFormat="1" ht="45" customHeight="1" x14ac:dyDescent="0.25">
      <c r="A2" s="20" t="s">
        <v>3</v>
      </c>
      <c r="B2" s="21" t="s">
        <v>0</v>
      </c>
      <c r="C2" s="21" t="s">
        <v>1</v>
      </c>
      <c r="D2" s="20" t="s">
        <v>4</v>
      </c>
      <c r="E2" s="20" t="s">
        <v>5</v>
      </c>
      <c r="F2" s="20" t="s">
        <v>6</v>
      </c>
      <c r="G2" s="22" t="s">
        <v>2</v>
      </c>
      <c r="H2" s="23" t="s">
        <v>12</v>
      </c>
      <c r="I2" s="20" t="s">
        <v>7</v>
      </c>
      <c r="J2" s="24" t="s">
        <v>8</v>
      </c>
      <c r="K2" s="20" t="s">
        <v>9</v>
      </c>
      <c r="L2" s="25" t="s">
        <v>11</v>
      </c>
      <c r="M2" s="20" t="s">
        <v>10</v>
      </c>
    </row>
    <row r="3" spans="1:13" x14ac:dyDescent="0.25">
      <c r="A3" s="2">
        <v>201</v>
      </c>
      <c r="B3" s="2">
        <v>1</v>
      </c>
      <c r="C3" s="2">
        <v>1</v>
      </c>
      <c r="D3" s="7" t="s">
        <v>42</v>
      </c>
      <c r="E3" s="7" t="s">
        <v>41</v>
      </c>
      <c r="F3" s="7" t="s">
        <v>43</v>
      </c>
      <c r="G3" s="10" t="s">
        <v>14</v>
      </c>
      <c r="H3" s="10">
        <v>8</v>
      </c>
      <c r="I3" s="4">
        <v>1.1226851851851854E-2</v>
      </c>
      <c r="J3" s="15">
        <v>1.6249999999999997E-2</v>
      </c>
      <c r="K3" s="4">
        <f>IF(J3="","",J3-I3)</f>
        <v>5.0231481481481429E-3</v>
      </c>
      <c r="L3" s="18">
        <v>1</v>
      </c>
      <c r="M3" s="2">
        <f>IF(J3="","",RANK(K3,K$3:K$14,1))</f>
        <v>1</v>
      </c>
    </row>
    <row r="4" spans="1:13" x14ac:dyDescent="0.25">
      <c r="A4" s="2">
        <v>204</v>
      </c>
      <c r="B4" s="2">
        <v>1</v>
      </c>
      <c r="C4" s="2">
        <v>2</v>
      </c>
      <c r="D4" s="7" t="s">
        <v>58</v>
      </c>
      <c r="E4" s="7" t="s">
        <v>61</v>
      </c>
      <c r="F4" s="7" t="s">
        <v>43</v>
      </c>
      <c r="G4" s="10" t="s">
        <v>17</v>
      </c>
      <c r="H4" s="10">
        <v>8</v>
      </c>
      <c r="I4" s="4">
        <v>1.1226851851851854E-2</v>
      </c>
      <c r="J4" s="15">
        <v>1.653935185185185E-2</v>
      </c>
      <c r="K4" s="4">
        <f>IF(J4="","",J4-I4)</f>
        <v>5.312499999999996E-3</v>
      </c>
      <c r="L4" s="18">
        <v>2</v>
      </c>
      <c r="M4" s="2">
        <f>IF(J4="","",RANK(K4,K$3:K$14,1))</f>
        <v>2</v>
      </c>
    </row>
    <row r="5" spans="1:13" x14ac:dyDescent="0.25">
      <c r="A5" s="2">
        <v>202</v>
      </c>
      <c r="B5" s="2">
        <v>1</v>
      </c>
      <c r="C5" s="2">
        <v>1</v>
      </c>
      <c r="D5" s="7" t="s">
        <v>117</v>
      </c>
      <c r="E5" s="7" t="s">
        <v>118</v>
      </c>
      <c r="F5" s="7" t="s">
        <v>43</v>
      </c>
      <c r="G5" s="10" t="s">
        <v>14</v>
      </c>
      <c r="H5" s="10">
        <v>8</v>
      </c>
      <c r="I5" s="4">
        <v>1.1226851851851854E-2</v>
      </c>
      <c r="J5" s="15">
        <v>1.6550925925925924E-2</v>
      </c>
      <c r="K5" s="4">
        <f>IF(J5="","",J5-I5)</f>
        <v>5.3240740740740696E-3</v>
      </c>
      <c r="L5" s="18">
        <v>3</v>
      </c>
      <c r="M5" s="2">
        <f>IF(J5="","",RANK(K5,K$3:K$14,1))</f>
        <v>3</v>
      </c>
    </row>
    <row r="6" spans="1:13" x14ac:dyDescent="0.25">
      <c r="A6" s="2">
        <v>210</v>
      </c>
      <c r="B6" s="2">
        <v>2</v>
      </c>
      <c r="C6" s="2">
        <v>2</v>
      </c>
      <c r="D6" s="7" t="s">
        <v>69</v>
      </c>
      <c r="E6" s="7" t="s">
        <v>25</v>
      </c>
      <c r="F6" s="7" t="s">
        <v>43</v>
      </c>
      <c r="G6" s="10" t="s">
        <v>14</v>
      </c>
      <c r="H6" s="10">
        <v>7</v>
      </c>
      <c r="I6" s="4">
        <v>1.4583333333333332E-2</v>
      </c>
      <c r="J6" s="15">
        <v>2.0196759259259258E-2</v>
      </c>
      <c r="K6" s="4">
        <f>IF(J6="","",J6-I6)</f>
        <v>5.6134259259259262E-3</v>
      </c>
      <c r="L6" s="18">
        <v>1</v>
      </c>
      <c r="M6" s="2">
        <f>IF(J6="","",RANK(K6,K$3:K$14,1))</f>
        <v>4</v>
      </c>
    </row>
    <row r="7" spans="1:13" x14ac:dyDescent="0.25">
      <c r="A7" s="2">
        <v>212</v>
      </c>
      <c r="B7" s="2">
        <v>2</v>
      </c>
      <c r="C7" s="2">
        <v>3</v>
      </c>
      <c r="D7" s="7" t="s">
        <v>80</v>
      </c>
      <c r="E7" s="7" t="s">
        <v>81</v>
      </c>
      <c r="F7" s="7" t="s">
        <v>43</v>
      </c>
      <c r="G7" s="10" t="s">
        <v>14</v>
      </c>
      <c r="H7" s="10">
        <v>8</v>
      </c>
      <c r="I7" s="4">
        <v>1.4583333333333332E-2</v>
      </c>
      <c r="J7" s="15">
        <v>2.045138888888889E-2</v>
      </c>
      <c r="K7" s="4">
        <f>IF(J7="","",J7-I7)</f>
        <v>5.8680555555555586E-3</v>
      </c>
      <c r="L7" s="18">
        <v>4</v>
      </c>
      <c r="M7" s="2">
        <f>IF(J7="","",RANK(K7,K$3:K$14,1))</f>
        <v>5</v>
      </c>
    </row>
    <row r="8" spans="1:13" x14ac:dyDescent="0.25">
      <c r="A8" s="2">
        <v>211</v>
      </c>
      <c r="B8" s="2">
        <v>2</v>
      </c>
      <c r="C8" s="2">
        <v>3</v>
      </c>
      <c r="D8" s="7" t="s">
        <v>89</v>
      </c>
      <c r="E8" s="7" t="s">
        <v>90</v>
      </c>
      <c r="F8" s="7" t="s">
        <v>43</v>
      </c>
      <c r="G8" s="10" t="s">
        <v>14</v>
      </c>
      <c r="H8" s="10">
        <v>8</v>
      </c>
      <c r="I8" s="4">
        <v>1.4583333333333332E-2</v>
      </c>
      <c r="J8" s="15">
        <v>2.1331018518518517E-2</v>
      </c>
      <c r="K8" s="4">
        <f>IF(J8="","",J8-I8)</f>
        <v>6.7476851851851847E-3</v>
      </c>
      <c r="L8" s="18">
        <v>5</v>
      </c>
      <c r="M8" s="2">
        <f>IF(J8="","",RANK(K8,K$3:K$14,1))</f>
        <v>6</v>
      </c>
    </row>
    <row r="9" spans="1:13" x14ac:dyDescent="0.25">
      <c r="A9" s="2">
        <v>205</v>
      </c>
      <c r="B9" s="2">
        <v>1</v>
      </c>
      <c r="C9" s="2">
        <v>3</v>
      </c>
      <c r="D9" s="7" t="s">
        <v>91</v>
      </c>
      <c r="E9" s="7" t="s">
        <v>92</v>
      </c>
      <c r="F9" s="7" t="s">
        <v>43</v>
      </c>
      <c r="G9" s="10" t="s">
        <v>14</v>
      </c>
      <c r="H9" s="10">
        <v>8</v>
      </c>
      <c r="I9" s="4">
        <v>1.1226851851851854E-2</v>
      </c>
      <c r="J9" s="15">
        <v>1.8171296296296297E-2</v>
      </c>
      <c r="K9" s="4">
        <f>IF(J9="","",J9-I9)</f>
        <v>6.9444444444444423E-3</v>
      </c>
      <c r="L9" s="18">
        <v>6</v>
      </c>
      <c r="M9" s="2">
        <f>IF(J9="","",RANK(K9,K$3:K$14,1))</f>
        <v>7</v>
      </c>
    </row>
    <row r="10" spans="1:13" x14ac:dyDescent="0.25">
      <c r="A10" s="2">
        <v>209</v>
      </c>
      <c r="B10" s="2">
        <v>2</v>
      </c>
      <c r="C10" s="2">
        <v>2</v>
      </c>
      <c r="D10" s="7" t="s">
        <v>110</v>
      </c>
      <c r="E10" s="7" t="s">
        <v>113</v>
      </c>
      <c r="F10" s="7" t="s">
        <v>43</v>
      </c>
      <c r="G10" s="10" t="s">
        <v>14</v>
      </c>
      <c r="H10" s="10">
        <v>8</v>
      </c>
      <c r="I10" s="4">
        <v>1.4583333333333332E-2</v>
      </c>
      <c r="J10" s="15">
        <v>2.1701388888888892E-2</v>
      </c>
      <c r="K10" s="4">
        <f>IF(J10="","",J10-I10)</f>
        <v>7.1180555555555598E-3</v>
      </c>
      <c r="L10" s="18">
        <v>7</v>
      </c>
      <c r="M10" s="2">
        <f>IF(J10="","",RANK(K10,K$3:K$14,1))</f>
        <v>8</v>
      </c>
    </row>
    <row r="11" spans="1:13" x14ac:dyDescent="0.25">
      <c r="A11" s="2">
        <v>207</v>
      </c>
      <c r="B11" s="2">
        <v>2</v>
      </c>
      <c r="C11" s="2">
        <v>1</v>
      </c>
      <c r="D11" s="7" t="s">
        <v>31</v>
      </c>
      <c r="E11" s="7" t="s">
        <v>137</v>
      </c>
      <c r="F11" s="7" t="s">
        <v>43</v>
      </c>
      <c r="G11" s="10" t="s">
        <v>17</v>
      </c>
      <c r="H11" s="10">
        <v>6</v>
      </c>
      <c r="I11" s="4">
        <v>1.4583333333333332E-2</v>
      </c>
      <c r="J11" s="15">
        <v>2.193287037037037E-2</v>
      </c>
      <c r="K11" s="4">
        <f>IF(J11="","",J11-I11)</f>
        <v>7.3495370370370381E-3</v>
      </c>
      <c r="L11" s="2">
        <v>1</v>
      </c>
      <c r="M11" s="2">
        <f>IF(J11="","",RANK(K11,K$3:K$14,1))</f>
        <v>9</v>
      </c>
    </row>
    <row r="12" spans="1:13" x14ac:dyDescent="0.25">
      <c r="A12" s="2">
        <v>208</v>
      </c>
      <c r="B12" s="2">
        <v>2</v>
      </c>
      <c r="C12" s="2">
        <v>1</v>
      </c>
      <c r="D12" s="7" t="s">
        <v>110</v>
      </c>
      <c r="E12" s="7" t="s">
        <v>112</v>
      </c>
      <c r="F12" s="7" t="s">
        <v>43</v>
      </c>
      <c r="G12" s="10" t="s">
        <v>14</v>
      </c>
      <c r="H12" s="10">
        <v>8</v>
      </c>
      <c r="I12" s="4">
        <v>1.4583333333333332E-2</v>
      </c>
      <c r="J12" s="15">
        <v>2.1979166666666664E-2</v>
      </c>
      <c r="K12" s="4">
        <f>IF(J12="","",J12-I12)</f>
        <v>7.3958333333333324E-3</v>
      </c>
      <c r="L12" s="18">
        <v>8</v>
      </c>
      <c r="M12" s="2">
        <f>IF(J12="","",RANK(K12,K$3:K$14,1))</f>
        <v>10</v>
      </c>
    </row>
    <row r="13" spans="1:13" x14ac:dyDescent="0.25">
      <c r="A13" s="2">
        <v>206</v>
      </c>
      <c r="B13" s="2">
        <v>1</v>
      </c>
      <c r="C13" s="2">
        <v>3</v>
      </c>
      <c r="D13" s="7" t="s">
        <v>123</v>
      </c>
      <c r="E13" s="7" t="s">
        <v>55</v>
      </c>
      <c r="F13" s="7" t="s">
        <v>43</v>
      </c>
      <c r="G13" s="10" t="s">
        <v>14</v>
      </c>
      <c r="H13" s="10">
        <v>7</v>
      </c>
      <c r="I13" s="4">
        <v>1.1226851851851854E-2</v>
      </c>
      <c r="J13" s="15">
        <v>1.8692129629629631E-2</v>
      </c>
      <c r="K13" s="4">
        <f>IF(J13="","",J13-I13)</f>
        <v>7.4652777777777773E-3</v>
      </c>
      <c r="L13" s="2">
        <v>2</v>
      </c>
      <c r="M13" s="2">
        <f>IF(J13="","",RANK(K13,K$3:K$14,1))</f>
        <v>11</v>
      </c>
    </row>
    <row r="14" spans="1:13" x14ac:dyDescent="0.25">
      <c r="A14" s="2">
        <v>203</v>
      </c>
      <c r="B14" s="2">
        <v>1</v>
      </c>
      <c r="C14" s="2">
        <v>2</v>
      </c>
      <c r="D14" s="7" t="s">
        <v>101</v>
      </c>
      <c r="E14" s="7" t="s">
        <v>102</v>
      </c>
      <c r="F14" s="7" t="s">
        <v>43</v>
      </c>
      <c r="G14" s="10" t="s">
        <v>17</v>
      </c>
      <c r="H14" s="10">
        <v>8</v>
      </c>
      <c r="I14" s="4" t="s">
        <v>144</v>
      </c>
      <c r="J14" s="15"/>
      <c r="K14" s="4" t="str">
        <f>IF(J14="","",J14-I14)</f>
        <v/>
      </c>
      <c r="L14" s="18"/>
      <c r="M14" s="2" t="str">
        <f>IF(J14="","",RANK(K14,K$3:K$14,1))</f>
        <v/>
      </c>
    </row>
    <row r="15" spans="1:13" x14ac:dyDescent="0.25">
      <c r="A15" s="6"/>
      <c r="B15" s="6"/>
      <c r="C15" s="6"/>
      <c r="D15" s="6"/>
      <c r="E15" s="6"/>
      <c r="F15" s="6"/>
      <c r="G15" s="12"/>
      <c r="H15" s="12"/>
      <c r="I15" s="5"/>
      <c r="J15" s="5"/>
      <c r="K15" s="5"/>
      <c r="L15" s="5"/>
      <c r="M15" s="6"/>
    </row>
    <row r="16" spans="1:13" x14ac:dyDescent="0.25">
      <c r="A16" s="2">
        <v>447</v>
      </c>
      <c r="B16" s="2">
        <v>10</v>
      </c>
      <c r="C16" s="8">
        <v>3</v>
      </c>
      <c r="D16" s="7" t="s">
        <v>69</v>
      </c>
      <c r="E16" s="7" t="s">
        <v>124</v>
      </c>
      <c r="F16" s="7" t="s">
        <v>13</v>
      </c>
      <c r="G16" s="10" t="s">
        <v>17</v>
      </c>
      <c r="H16" s="10">
        <v>11</v>
      </c>
      <c r="I16" s="9">
        <v>4.9305555555555554E-2</v>
      </c>
      <c r="J16" s="16">
        <v>5.707175925925926E-2</v>
      </c>
      <c r="K16" s="4">
        <f>IF(J16="","",J16-I16)</f>
        <v>7.7662037037037057E-3</v>
      </c>
      <c r="L16" s="18">
        <v>1</v>
      </c>
      <c r="M16" s="2">
        <f>IF(J16="","",RANK(K16,K$16:K$77,1))</f>
        <v>1</v>
      </c>
    </row>
    <row r="17" spans="1:13" x14ac:dyDescent="0.25">
      <c r="A17" s="2">
        <v>411</v>
      </c>
      <c r="B17" s="2">
        <v>4</v>
      </c>
      <c r="C17" s="8">
        <v>3</v>
      </c>
      <c r="D17" s="7" t="s">
        <v>115</v>
      </c>
      <c r="E17" s="7" t="s">
        <v>116</v>
      </c>
      <c r="F17" s="7" t="s">
        <v>13</v>
      </c>
      <c r="G17" s="10" t="s">
        <v>17</v>
      </c>
      <c r="H17" s="10">
        <v>13</v>
      </c>
      <c r="I17" s="9">
        <v>2.361111111111111E-2</v>
      </c>
      <c r="J17" s="15">
        <v>3.1956018518518516E-2</v>
      </c>
      <c r="K17" s="4">
        <f>IF(J17="","",J17-I17)</f>
        <v>8.3449074074074051E-3</v>
      </c>
      <c r="L17" s="18">
        <v>1</v>
      </c>
      <c r="M17" s="2">
        <f>IF(J17="","",RANK(K17,K$16:K$77,1))</f>
        <v>2</v>
      </c>
    </row>
    <row r="18" spans="1:13" x14ac:dyDescent="0.25">
      <c r="A18" s="2">
        <v>412</v>
      </c>
      <c r="B18" s="2">
        <v>4</v>
      </c>
      <c r="C18" s="8">
        <v>3</v>
      </c>
      <c r="D18" s="7" t="s">
        <v>26</v>
      </c>
      <c r="E18" s="7" t="s">
        <v>25</v>
      </c>
      <c r="F18" s="7" t="s">
        <v>13</v>
      </c>
      <c r="G18" s="10" t="s">
        <v>14</v>
      </c>
      <c r="H18" s="10">
        <v>9</v>
      </c>
      <c r="I18" s="9">
        <v>2.361111111111111E-2</v>
      </c>
      <c r="J18" s="15">
        <v>3.2025462962962964E-2</v>
      </c>
      <c r="K18" s="4">
        <f>IF(J18="","",J18-I18)</f>
        <v>8.4143518518518534E-3</v>
      </c>
      <c r="L18" s="18">
        <v>1</v>
      </c>
      <c r="M18" s="2">
        <f>IF(J18="","",RANK(K18,K$16:K$77,1))</f>
        <v>3</v>
      </c>
    </row>
    <row r="19" spans="1:13" x14ac:dyDescent="0.25">
      <c r="A19" s="2">
        <v>450</v>
      </c>
      <c r="B19" s="2">
        <v>11</v>
      </c>
      <c r="C19" s="8">
        <v>1</v>
      </c>
      <c r="D19" s="7" t="s">
        <v>73</v>
      </c>
      <c r="E19" s="7" t="s">
        <v>20</v>
      </c>
      <c r="F19" s="7" t="s">
        <v>13</v>
      </c>
      <c r="G19" s="10" t="s">
        <v>14</v>
      </c>
      <c r="H19" s="10">
        <v>9</v>
      </c>
      <c r="I19" s="9">
        <v>5.347222222222222E-2</v>
      </c>
      <c r="J19" s="15">
        <v>6.1944444444444441E-2</v>
      </c>
      <c r="K19" s="4">
        <f>IF(J19="","",J19-I19)</f>
        <v>8.4722222222222213E-3</v>
      </c>
      <c r="L19" s="18">
        <v>2</v>
      </c>
      <c r="M19" s="2">
        <f>IF(J19="","",RANK(K19,K$16:K$77,1))</f>
        <v>4</v>
      </c>
    </row>
    <row r="20" spans="1:13" x14ac:dyDescent="0.25">
      <c r="A20" s="2">
        <v>459</v>
      </c>
      <c r="B20" s="2">
        <v>12</v>
      </c>
      <c r="C20" s="8">
        <v>3</v>
      </c>
      <c r="D20" s="7" t="s">
        <v>128</v>
      </c>
      <c r="E20" s="7" t="s">
        <v>81</v>
      </c>
      <c r="F20" s="7" t="s">
        <v>13</v>
      </c>
      <c r="G20" s="10" t="s">
        <v>14</v>
      </c>
      <c r="H20" s="10">
        <v>11</v>
      </c>
      <c r="I20" s="9">
        <v>5.8333333333333327E-2</v>
      </c>
      <c r="J20" s="15">
        <v>6.7152777777777783E-2</v>
      </c>
      <c r="K20" s="4">
        <f>IF(J20="","",J20-I20)</f>
        <v>8.8194444444444561E-3</v>
      </c>
      <c r="L20" s="18">
        <v>2</v>
      </c>
      <c r="M20" s="2">
        <f>IF(J20="","",RANK(K20,K$16:K$77,1))</f>
        <v>5</v>
      </c>
    </row>
    <row r="21" spans="1:13" x14ac:dyDescent="0.25">
      <c r="A21" s="2">
        <v>429</v>
      </c>
      <c r="B21" s="2">
        <v>7</v>
      </c>
      <c r="C21" s="8">
        <v>3</v>
      </c>
      <c r="D21" s="7" t="s">
        <v>59</v>
      </c>
      <c r="E21" s="7" t="s">
        <v>50</v>
      </c>
      <c r="F21" s="7" t="s">
        <v>13</v>
      </c>
      <c r="G21" s="10" t="s">
        <v>14</v>
      </c>
      <c r="H21" s="10">
        <v>9</v>
      </c>
      <c r="I21" s="9">
        <v>3.4722222222222224E-2</v>
      </c>
      <c r="J21" s="15">
        <v>4.3599537037037034E-2</v>
      </c>
      <c r="K21" s="4">
        <f>IF(J21="","",J21-I21)</f>
        <v>8.8773148148148101E-3</v>
      </c>
      <c r="L21" s="18">
        <v>3</v>
      </c>
      <c r="M21" s="2">
        <f>IF(J21="","",RANK(K21,K$16:K$77,1))</f>
        <v>6</v>
      </c>
    </row>
    <row r="22" spans="1:13" x14ac:dyDescent="0.25">
      <c r="A22" s="2">
        <v>431</v>
      </c>
      <c r="B22" s="2">
        <v>8</v>
      </c>
      <c r="C22" s="8">
        <v>1</v>
      </c>
      <c r="D22" s="7" t="s">
        <v>129</v>
      </c>
      <c r="E22" s="7" t="s">
        <v>130</v>
      </c>
      <c r="F22" s="7" t="s">
        <v>13</v>
      </c>
      <c r="G22" s="10" t="s">
        <v>14</v>
      </c>
      <c r="H22" s="10">
        <v>10</v>
      </c>
      <c r="I22" s="9">
        <v>4.027777777777778E-2</v>
      </c>
      <c r="J22" s="15">
        <v>4.9351851851851848E-2</v>
      </c>
      <c r="K22" s="4">
        <f>IF(J22="","",J22-I22)</f>
        <v>9.0740740740740677E-3</v>
      </c>
      <c r="L22" s="18">
        <v>1</v>
      </c>
      <c r="M22" s="2">
        <f>IF(J22="","",RANK(K22,K$16:K$77,1))</f>
        <v>7</v>
      </c>
    </row>
    <row r="23" spans="1:13" x14ac:dyDescent="0.25">
      <c r="A23" s="2">
        <v>452</v>
      </c>
      <c r="B23" s="2">
        <v>11</v>
      </c>
      <c r="C23" s="8">
        <v>2</v>
      </c>
      <c r="D23" s="7" t="s">
        <v>52</v>
      </c>
      <c r="E23" s="7" t="s">
        <v>51</v>
      </c>
      <c r="F23" s="7" t="s">
        <v>13</v>
      </c>
      <c r="G23" s="10" t="s">
        <v>17</v>
      </c>
      <c r="H23" s="10">
        <v>10</v>
      </c>
      <c r="I23" s="9">
        <v>5.347222222222222E-2</v>
      </c>
      <c r="J23" s="15">
        <v>6.2627314814814816E-2</v>
      </c>
      <c r="K23" s="4">
        <f>IF(J23="","",J23-I23)</f>
        <v>9.1550925925925966E-3</v>
      </c>
      <c r="L23" s="18">
        <v>2</v>
      </c>
      <c r="M23" s="2">
        <f>IF(J23="","",RANK(K23,K$16:K$77,1))</f>
        <v>8</v>
      </c>
    </row>
    <row r="24" spans="1:13" x14ac:dyDescent="0.25">
      <c r="A24" s="2">
        <v>451</v>
      </c>
      <c r="B24" s="2">
        <v>11</v>
      </c>
      <c r="C24" s="8">
        <v>2</v>
      </c>
      <c r="D24" s="7" t="s">
        <v>114</v>
      </c>
      <c r="E24" s="7" t="s">
        <v>81</v>
      </c>
      <c r="F24" s="7" t="s">
        <v>13</v>
      </c>
      <c r="G24" s="10" t="s">
        <v>14</v>
      </c>
      <c r="H24" s="10">
        <v>8</v>
      </c>
      <c r="I24" s="9">
        <v>5.347222222222222E-2</v>
      </c>
      <c r="J24" s="15">
        <v>6.2662037037037044E-2</v>
      </c>
      <c r="K24" s="4">
        <f>IF(J24="","",J24-I24)</f>
        <v>9.1898148148148243E-3</v>
      </c>
      <c r="L24" s="18">
        <v>1</v>
      </c>
      <c r="M24" s="2">
        <f>IF(J24="","",RANK(K24,K$16:K$77,1))</f>
        <v>9</v>
      </c>
    </row>
    <row r="25" spans="1:13" x14ac:dyDescent="0.25">
      <c r="A25" s="2">
        <v>422</v>
      </c>
      <c r="B25" s="2">
        <v>6</v>
      </c>
      <c r="C25" s="8">
        <v>2</v>
      </c>
      <c r="D25" s="7" t="s">
        <v>120</v>
      </c>
      <c r="E25" s="7" t="s">
        <v>19</v>
      </c>
      <c r="F25" s="7" t="s">
        <v>13</v>
      </c>
      <c r="G25" s="10" t="s">
        <v>14</v>
      </c>
      <c r="H25" s="10">
        <v>9</v>
      </c>
      <c r="I25" s="9">
        <v>3.0555555555555555E-2</v>
      </c>
      <c r="J25" s="15">
        <v>3.9814814814814817E-2</v>
      </c>
      <c r="K25" s="4">
        <f>IF(J25="","",J25-I25)</f>
        <v>9.2592592592592622E-3</v>
      </c>
      <c r="L25" s="18">
        <v>4</v>
      </c>
      <c r="M25" s="2">
        <f>IF(J25="","",RANK(K25,K$16:K$77,1))</f>
        <v>10</v>
      </c>
    </row>
    <row r="26" spans="1:13" x14ac:dyDescent="0.25">
      <c r="A26" s="2">
        <v>416</v>
      </c>
      <c r="B26" s="2">
        <v>5</v>
      </c>
      <c r="C26" s="8">
        <v>2</v>
      </c>
      <c r="D26" s="7" t="s">
        <v>103</v>
      </c>
      <c r="E26" s="7" t="s">
        <v>75</v>
      </c>
      <c r="F26" s="7" t="s">
        <v>13</v>
      </c>
      <c r="G26" s="10" t="s">
        <v>14</v>
      </c>
      <c r="H26" s="10">
        <v>9</v>
      </c>
      <c r="I26" s="9">
        <v>2.7083333333333334E-2</v>
      </c>
      <c r="J26" s="15">
        <v>3.6527777777777777E-2</v>
      </c>
      <c r="K26" s="4">
        <f>IF(J26="","",J26-I26)</f>
        <v>9.4444444444444428E-3</v>
      </c>
      <c r="L26" s="18">
        <v>5</v>
      </c>
      <c r="M26" s="2">
        <f>IF(J26="","",RANK(K26,K$16:K$77,1))</f>
        <v>11</v>
      </c>
    </row>
    <row r="27" spans="1:13" x14ac:dyDescent="0.25">
      <c r="A27" s="2">
        <v>445</v>
      </c>
      <c r="B27" s="2">
        <v>10</v>
      </c>
      <c r="C27" s="8">
        <v>2</v>
      </c>
      <c r="D27" s="7" t="s">
        <v>72</v>
      </c>
      <c r="E27" s="7" t="s">
        <v>44</v>
      </c>
      <c r="F27" s="7" t="s">
        <v>13</v>
      </c>
      <c r="G27" s="10" t="s">
        <v>17</v>
      </c>
      <c r="H27" s="10">
        <v>9</v>
      </c>
      <c r="I27" s="9">
        <v>4.9305555555555554E-2</v>
      </c>
      <c r="J27" s="15">
        <v>5.8842592592592592E-2</v>
      </c>
      <c r="K27" s="4">
        <f>IF(J27="","",J27-I27)</f>
        <v>9.5370370370370383E-3</v>
      </c>
      <c r="L27" s="18">
        <v>6</v>
      </c>
      <c r="M27" s="2">
        <f>IF(J27="","",RANK(K27,K$16:K$77,1))</f>
        <v>12</v>
      </c>
    </row>
    <row r="28" spans="1:13" x14ac:dyDescent="0.25">
      <c r="A28" s="2">
        <v>420</v>
      </c>
      <c r="B28" s="2">
        <v>6</v>
      </c>
      <c r="C28" s="8">
        <v>1</v>
      </c>
      <c r="D28" s="7" t="s">
        <v>35</v>
      </c>
      <c r="E28" s="7" t="s">
        <v>36</v>
      </c>
      <c r="F28" s="7" t="s">
        <v>13</v>
      </c>
      <c r="G28" s="10" t="s">
        <v>14</v>
      </c>
      <c r="H28" s="10">
        <v>8</v>
      </c>
      <c r="I28" s="9">
        <v>3.0555555555555555E-2</v>
      </c>
      <c r="J28" s="15">
        <v>4.0162037037037038E-2</v>
      </c>
      <c r="K28" s="4">
        <f>IF(J28="","",J28-I28)</f>
        <v>9.6064814814814832E-3</v>
      </c>
      <c r="L28" s="18">
        <v>2</v>
      </c>
      <c r="M28" s="2">
        <f>IF(J28="","",RANK(K28,K$16:K$77,1))</f>
        <v>13</v>
      </c>
    </row>
    <row r="29" spans="1:13" x14ac:dyDescent="0.25">
      <c r="A29" s="2">
        <v>419</v>
      </c>
      <c r="B29" s="2">
        <v>6</v>
      </c>
      <c r="C29" s="8">
        <v>1</v>
      </c>
      <c r="D29" s="7" t="s">
        <v>35</v>
      </c>
      <c r="E29" s="7" t="s">
        <v>34</v>
      </c>
      <c r="F29" s="7" t="s">
        <v>13</v>
      </c>
      <c r="G29" s="10" t="s">
        <v>14</v>
      </c>
      <c r="H29" s="10">
        <v>10</v>
      </c>
      <c r="I29" s="9">
        <v>3.0555555555555555E-2</v>
      </c>
      <c r="J29" s="15">
        <v>4.0208333333333332E-2</v>
      </c>
      <c r="K29" s="4">
        <f>IF(J29="","",J29-I29)</f>
        <v>9.6527777777777775E-3</v>
      </c>
      <c r="L29" s="18">
        <v>3</v>
      </c>
      <c r="M29" s="2">
        <f>IF(J29="","",RANK(K29,K$16:K$77,1))</f>
        <v>14</v>
      </c>
    </row>
    <row r="30" spans="1:13" x14ac:dyDescent="0.25">
      <c r="A30" s="2">
        <v>417</v>
      </c>
      <c r="B30" s="2">
        <v>5</v>
      </c>
      <c r="C30" s="8">
        <v>3</v>
      </c>
      <c r="D30" s="7" t="s">
        <v>68</v>
      </c>
      <c r="E30" s="7" t="s">
        <v>67</v>
      </c>
      <c r="F30" s="7" t="s">
        <v>13</v>
      </c>
      <c r="G30" s="10" t="s">
        <v>17</v>
      </c>
      <c r="H30" s="10">
        <v>9</v>
      </c>
      <c r="I30" s="9">
        <v>2.7083333333333334E-2</v>
      </c>
      <c r="J30" s="15">
        <v>3.6921296296296292E-2</v>
      </c>
      <c r="K30" s="4">
        <f>IF(J30="","",J30-I30)</f>
        <v>9.8379629629629581E-3</v>
      </c>
      <c r="L30" s="18">
        <v>7</v>
      </c>
      <c r="M30" s="2">
        <f>IF(J30="","",RANK(K30,K$16:K$77,1))</f>
        <v>15</v>
      </c>
    </row>
    <row r="31" spans="1:13" x14ac:dyDescent="0.25">
      <c r="A31" s="2">
        <v>426</v>
      </c>
      <c r="B31" s="2">
        <v>7</v>
      </c>
      <c r="C31" s="8">
        <v>1</v>
      </c>
      <c r="D31" s="7" t="s">
        <v>132</v>
      </c>
      <c r="E31" s="7" t="s">
        <v>131</v>
      </c>
      <c r="F31" s="7" t="s">
        <v>13</v>
      </c>
      <c r="G31" s="10" t="s">
        <v>14</v>
      </c>
      <c r="H31" s="10">
        <v>10</v>
      </c>
      <c r="I31" s="9">
        <v>3.4722222222222224E-2</v>
      </c>
      <c r="J31" s="15">
        <v>4.4571759259259262E-2</v>
      </c>
      <c r="K31" s="4">
        <f>IF(J31="","",J31-I31)</f>
        <v>9.8495370370370386E-3</v>
      </c>
      <c r="L31" s="18">
        <v>4</v>
      </c>
      <c r="M31" s="2">
        <f>IF(J31="","",RANK(K31,K$16:K$77,1))</f>
        <v>16</v>
      </c>
    </row>
    <row r="32" spans="1:13" x14ac:dyDescent="0.25">
      <c r="A32" s="2">
        <v>403</v>
      </c>
      <c r="B32" s="2">
        <v>3</v>
      </c>
      <c r="C32" s="8">
        <v>2</v>
      </c>
      <c r="D32" s="7" t="s">
        <v>66</v>
      </c>
      <c r="E32" s="7" t="s">
        <v>65</v>
      </c>
      <c r="F32" s="7" t="s">
        <v>13</v>
      </c>
      <c r="G32" s="10" t="s">
        <v>17</v>
      </c>
      <c r="H32" s="10">
        <v>10</v>
      </c>
      <c r="I32" s="9">
        <v>1.8055555555555557E-2</v>
      </c>
      <c r="J32" s="15">
        <v>2.7962962962962964E-2</v>
      </c>
      <c r="K32" s="4">
        <f>IF(J32="","",J32-I32)</f>
        <v>9.9074074074074064E-3</v>
      </c>
      <c r="L32" s="18">
        <v>5</v>
      </c>
      <c r="M32" s="2">
        <f>IF(J32="","",RANK(K32,K$16:K$77,1))</f>
        <v>17</v>
      </c>
    </row>
    <row r="33" spans="1:13" x14ac:dyDescent="0.25">
      <c r="A33" s="2">
        <v>408</v>
      </c>
      <c r="B33" s="2">
        <v>4</v>
      </c>
      <c r="C33" s="8">
        <v>1</v>
      </c>
      <c r="D33" s="7" t="s">
        <v>62</v>
      </c>
      <c r="E33" s="7" t="s">
        <v>127</v>
      </c>
      <c r="F33" s="7" t="s">
        <v>13</v>
      </c>
      <c r="G33" s="10" t="s">
        <v>17</v>
      </c>
      <c r="H33" s="10">
        <v>9</v>
      </c>
      <c r="I33" s="9">
        <v>2.361111111111111E-2</v>
      </c>
      <c r="J33" s="15">
        <v>3.3587962962962965E-2</v>
      </c>
      <c r="K33" s="4">
        <f>IF(J33="","",J33-I33)</f>
        <v>9.9768518518518548E-3</v>
      </c>
      <c r="L33" s="18">
        <v>8</v>
      </c>
      <c r="M33" s="2">
        <f>IF(J33="","",RANK(K33,K$16:K$77,1))</f>
        <v>18</v>
      </c>
    </row>
    <row r="34" spans="1:13" x14ac:dyDescent="0.25">
      <c r="A34" s="2">
        <v>428</v>
      </c>
      <c r="B34" s="2">
        <v>7</v>
      </c>
      <c r="C34" s="8">
        <v>2</v>
      </c>
      <c r="D34" s="7" t="s">
        <v>19</v>
      </c>
      <c r="E34" s="7" t="s">
        <v>18</v>
      </c>
      <c r="F34" s="7" t="s">
        <v>13</v>
      </c>
      <c r="G34" s="10" t="s">
        <v>17</v>
      </c>
      <c r="H34" s="10">
        <v>11</v>
      </c>
      <c r="I34" s="9">
        <v>3.4722222222222224E-2</v>
      </c>
      <c r="J34" s="15">
        <v>4.4791666666666667E-2</v>
      </c>
      <c r="K34" s="4">
        <f>IF(J34="","",J34-I34)</f>
        <v>1.0069444444444443E-2</v>
      </c>
      <c r="L34" s="18">
        <v>3</v>
      </c>
      <c r="M34" s="2">
        <f>IF(J34="","",RANK(K34,K$16:K$77,1))</f>
        <v>19</v>
      </c>
    </row>
    <row r="35" spans="1:13" x14ac:dyDescent="0.25">
      <c r="A35" s="2">
        <v>460</v>
      </c>
      <c r="B35" s="2">
        <v>12</v>
      </c>
      <c r="C35" s="8">
        <v>3</v>
      </c>
      <c r="D35" s="7" t="s">
        <v>33</v>
      </c>
      <c r="E35" s="7" t="s">
        <v>32</v>
      </c>
      <c r="F35" s="7" t="s">
        <v>13</v>
      </c>
      <c r="G35" s="10" t="s">
        <v>17</v>
      </c>
      <c r="H35" s="10">
        <v>11</v>
      </c>
      <c r="I35" s="9">
        <v>5.8333333333333327E-2</v>
      </c>
      <c r="J35" s="15">
        <v>6.8414351851851851E-2</v>
      </c>
      <c r="K35" s="4">
        <f>IF(J35="","",J35-I35)</f>
        <v>1.0081018518518524E-2</v>
      </c>
      <c r="L35" s="18">
        <v>4</v>
      </c>
      <c r="M35" s="2">
        <f>IF(J35="","",RANK(K35,K$16:K$77,1))</f>
        <v>20</v>
      </c>
    </row>
    <row r="36" spans="1:13" x14ac:dyDescent="0.25">
      <c r="A36" s="2">
        <v>456</v>
      </c>
      <c r="B36" s="2">
        <v>12</v>
      </c>
      <c r="C36" s="8">
        <v>1</v>
      </c>
      <c r="D36" s="7" t="s">
        <v>132</v>
      </c>
      <c r="E36" s="7" t="s">
        <v>133</v>
      </c>
      <c r="F36" s="7" t="s">
        <v>13</v>
      </c>
      <c r="G36" s="10" t="s">
        <v>17</v>
      </c>
      <c r="H36" s="10">
        <v>11</v>
      </c>
      <c r="I36" s="9">
        <v>5.8333333333333327E-2</v>
      </c>
      <c r="J36" s="15">
        <v>6.8634259259259256E-2</v>
      </c>
      <c r="K36" s="4">
        <f>IF(J36="","",J36-I36)</f>
        <v>1.0300925925925929E-2</v>
      </c>
      <c r="L36" s="18">
        <v>5</v>
      </c>
      <c r="M36" s="2">
        <f>IF(J36="","",RANK(K36,K$16:K$77,1))</f>
        <v>21</v>
      </c>
    </row>
    <row r="37" spans="1:13" x14ac:dyDescent="0.25">
      <c r="A37" s="2">
        <v>444</v>
      </c>
      <c r="B37" s="2">
        <v>10</v>
      </c>
      <c r="C37" s="8">
        <v>1</v>
      </c>
      <c r="D37" s="7" t="s">
        <v>77</v>
      </c>
      <c r="E37" s="7" t="s">
        <v>53</v>
      </c>
      <c r="F37" s="7" t="s">
        <v>13</v>
      </c>
      <c r="G37" s="10" t="s">
        <v>14</v>
      </c>
      <c r="H37" s="10">
        <v>9</v>
      </c>
      <c r="I37" s="9">
        <v>4.9305555555555554E-2</v>
      </c>
      <c r="J37" s="15">
        <v>5.9699074074074071E-2</v>
      </c>
      <c r="K37" s="4">
        <f>IF(J37="","",J37-I37)</f>
        <v>1.0393518518518517E-2</v>
      </c>
      <c r="L37" s="18">
        <v>9</v>
      </c>
      <c r="M37" s="2">
        <f>IF(J37="","",RANK(K37,K$16:K$77,1))</f>
        <v>22</v>
      </c>
    </row>
    <row r="38" spans="1:13" x14ac:dyDescent="0.25">
      <c r="A38" s="2">
        <v>435</v>
      </c>
      <c r="B38" s="2">
        <v>8</v>
      </c>
      <c r="C38" s="8">
        <v>3</v>
      </c>
      <c r="D38" s="7" t="s">
        <v>82</v>
      </c>
      <c r="E38" s="7" t="s">
        <v>83</v>
      </c>
      <c r="F38" s="7" t="s">
        <v>13</v>
      </c>
      <c r="G38" s="10" t="s">
        <v>17</v>
      </c>
      <c r="H38" s="10">
        <v>10</v>
      </c>
      <c r="I38" s="9">
        <v>4.027777777777778E-2</v>
      </c>
      <c r="J38" s="15">
        <v>5.0844907407407408E-2</v>
      </c>
      <c r="K38" s="4">
        <f>IF(J38="","",J38-I38)</f>
        <v>1.0567129629629628E-2</v>
      </c>
      <c r="L38" s="18">
        <v>6</v>
      </c>
      <c r="M38" s="2">
        <f>IF(J38="","",RANK(K38,K$16:K$77,1))</f>
        <v>23</v>
      </c>
    </row>
    <row r="39" spans="1:13" x14ac:dyDescent="0.25">
      <c r="A39" s="2">
        <v>441</v>
      </c>
      <c r="B39" s="2">
        <v>9</v>
      </c>
      <c r="C39" s="8">
        <v>3</v>
      </c>
      <c r="D39" s="7" t="s">
        <v>105</v>
      </c>
      <c r="E39" s="7" t="s">
        <v>106</v>
      </c>
      <c r="F39" s="7" t="s">
        <v>13</v>
      </c>
      <c r="G39" s="10" t="s">
        <v>17</v>
      </c>
      <c r="H39" s="10">
        <v>13</v>
      </c>
      <c r="I39" s="9">
        <v>4.5138888888888888E-2</v>
      </c>
      <c r="J39" s="15">
        <v>5.5752314814814817E-2</v>
      </c>
      <c r="K39" s="4">
        <f>IF(J39="","",J39-I39)</f>
        <v>1.0613425925925929E-2</v>
      </c>
      <c r="L39" s="18">
        <v>2</v>
      </c>
      <c r="M39" s="2">
        <f>IF(J39="","",RANK(K39,K$16:K$77,1))</f>
        <v>24</v>
      </c>
    </row>
    <row r="40" spans="1:13" x14ac:dyDescent="0.25">
      <c r="A40" s="2">
        <v>440</v>
      </c>
      <c r="B40" s="2">
        <v>9</v>
      </c>
      <c r="C40" s="8">
        <v>2</v>
      </c>
      <c r="D40" s="7" t="s">
        <v>85</v>
      </c>
      <c r="E40" s="7" t="s">
        <v>86</v>
      </c>
      <c r="F40" s="7" t="s">
        <v>13</v>
      </c>
      <c r="G40" s="10" t="s">
        <v>17</v>
      </c>
      <c r="H40" s="10">
        <v>11</v>
      </c>
      <c r="I40" s="9">
        <v>4.5138888888888888E-2</v>
      </c>
      <c r="J40" s="15">
        <v>5.5798611111111111E-2</v>
      </c>
      <c r="K40" s="4">
        <f>IF(J40="","",J40-I40)</f>
        <v>1.0659722222222223E-2</v>
      </c>
      <c r="L40" s="18">
        <v>6</v>
      </c>
      <c r="M40" s="2">
        <f>IF(J40="","",RANK(K40,K$16:K$77,1))</f>
        <v>25</v>
      </c>
    </row>
    <row r="41" spans="1:13" x14ac:dyDescent="0.25">
      <c r="A41" s="2">
        <v>443</v>
      </c>
      <c r="B41" s="2">
        <v>10</v>
      </c>
      <c r="C41" s="8">
        <v>1</v>
      </c>
      <c r="D41" s="7" t="s">
        <v>31</v>
      </c>
      <c r="E41" s="7" t="s">
        <v>136</v>
      </c>
      <c r="F41" s="7" t="s">
        <v>13</v>
      </c>
      <c r="G41" s="10" t="s">
        <v>17</v>
      </c>
      <c r="H41" s="10">
        <v>9</v>
      </c>
      <c r="I41" s="9">
        <v>4.9305555555555554E-2</v>
      </c>
      <c r="J41" s="15">
        <v>5.9988425925925924E-2</v>
      </c>
      <c r="K41" s="4">
        <f>IF(J41="","",J41-I41)</f>
        <v>1.068287037037037E-2</v>
      </c>
      <c r="L41" s="18">
        <v>10</v>
      </c>
      <c r="M41" s="2">
        <f>IF(J41="","",RANK(K41,K$16:K$77,1))</f>
        <v>26</v>
      </c>
    </row>
    <row r="42" spans="1:13" x14ac:dyDescent="0.25">
      <c r="A42" s="2">
        <v>430</v>
      </c>
      <c r="B42" s="2">
        <v>7</v>
      </c>
      <c r="C42" s="8">
        <v>3</v>
      </c>
      <c r="D42" s="7" t="s">
        <v>125</v>
      </c>
      <c r="E42" s="7" t="s">
        <v>126</v>
      </c>
      <c r="F42" s="7" t="s">
        <v>13</v>
      </c>
      <c r="G42" s="10" t="s">
        <v>17</v>
      </c>
      <c r="H42" s="10">
        <v>12</v>
      </c>
      <c r="I42" s="9">
        <v>3.4722222222222224E-2</v>
      </c>
      <c r="J42" s="15">
        <v>4.5671296296296293E-2</v>
      </c>
      <c r="K42" s="4">
        <f>IF(J42="","",J42-I42)</f>
        <v>1.0949074074074069E-2</v>
      </c>
      <c r="L42" s="18">
        <v>1</v>
      </c>
      <c r="M42" s="2">
        <f>IF(J42="","",RANK(K42,K$16:K$77,1))</f>
        <v>27</v>
      </c>
    </row>
    <row r="43" spans="1:13" x14ac:dyDescent="0.25">
      <c r="A43" s="2">
        <v>442</v>
      </c>
      <c r="B43" s="2">
        <v>9</v>
      </c>
      <c r="C43" s="8">
        <v>3</v>
      </c>
      <c r="D43" s="7" t="s">
        <v>105</v>
      </c>
      <c r="E43" s="7" t="s">
        <v>107</v>
      </c>
      <c r="F43" s="7" t="s">
        <v>13</v>
      </c>
      <c r="G43" s="10" t="s">
        <v>14</v>
      </c>
      <c r="H43" s="10">
        <v>12</v>
      </c>
      <c r="I43" s="9">
        <v>4.5138888888888888E-2</v>
      </c>
      <c r="J43" s="15">
        <v>5.618055555555556E-2</v>
      </c>
      <c r="K43" s="4">
        <f>IF(J43="","",J43-I43)</f>
        <v>1.1041666666666672E-2</v>
      </c>
      <c r="L43" s="18">
        <v>2</v>
      </c>
      <c r="M43" s="2">
        <f>IF(J43="","",RANK(K43,K$16:K$77,1))</f>
        <v>28</v>
      </c>
    </row>
    <row r="44" spans="1:13" x14ac:dyDescent="0.25">
      <c r="A44" s="2">
        <v>453</v>
      </c>
      <c r="B44" s="2">
        <v>11</v>
      </c>
      <c r="C44" s="8">
        <v>3</v>
      </c>
      <c r="D44" s="7" t="s">
        <v>108</v>
      </c>
      <c r="E44" s="7" t="s">
        <v>109</v>
      </c>
      <c r="F44" s="7" t="s">
        <v>13</v>
      </c>
      <c r="G44" s="10" t="s">
        <v>17</v>
      </c>
      <c r="H44" s="10">
        <v>11</v>
      </c>
      <c r="I44" s="9">
        <v>5.347222222222222E-2</v>
      </c>
      <c r="J44" s="15">
        <v>6.4618055555555554E-2</v>
      </c>
      <c r="K44" s="4">
        <f>IF(J44="","",J44-I44)</f>
        <v>1.1145833333333334E-2</v>
      </c>
      <c r="L44" s="18">
        <v>7</v>
      </c>
      <c r="M44" s="2">
        <f>IF(J44="","",RANK(K44,K$16:K$77,1))</f>
        <v>29</v>
      </c>
    </row>
    <row r="45" spans="1:13" x14ac:dyDescent="0.25">
      <c r="A45" s="2">
        <v>406</v>
      </c>
      <c r="B45" s="2">
        <v>3</v>
      </c>
      <c r="C45" s="8">
        <v>3</v>
      </c>
      <c r="D45" s="7" t="s">
        <v>139</v>
      </c>
      <c r="E45" s="7" t="s">
        <v>140</v>
      </c>
      <c r="F45" s="7" t="s">
        <v>13</v>
      </c>
      <c r="G45" s="10" t="s">
        <v>17</v>
      </c>
      <c r="H45" s="10">
        <v>9</v>
      </c>
      <c r="I45" s="9">
        <v>1.8055555555555557E-2</v>
      </c>
      <c r="J45" s="15">
        <v>2.9236111111111112E-2</v>
      </c>
      <c r="K45" s="4">
        <f>IF(J45="","",J45-I45)</f>
        <v>1.1180555555555555E-2</v>
      </c>
      <c r="L45" s="18">
        <v>11</v>
      </c>
      <c r="M45" s="2">
        <f>IF(J45="","",RANK(K45,K$16:K$77,1))</f>
        <v>30</v>
      </c>
    </row>
    <row r="46" spans="1:13" x14ac:dyDescent="0.25">
      <c r="A46" s="2">
        <v>449</v>
      </c>
      <c r="B46" s="2">
        <v>11</v>
      </c>
      <c r="C46" s="8">
        <v>1</v>
      </c>
      <c r="D46" s="7" t="s">
        <v>134</v>
      </c>
      <c r="E46" s="7" t="s">
        <v>135</v>
      </c>
      <c r="F46" s="7" t="s">
        <v>13</v>
      </c>
      <c r="G46" s="10" t="s">
        <v>14</v>
      </c>
      <c r="H46" s="10">
        <v>9</v>
      </c>
      <c r="I46" s="9">
        <v>5.347222222222222E-2</v>
      </c>
      <c r="J46" s="15">
        <v>6.4814814814814811E-2</v>
      </c>
      <c r="K46" s="4">
        <f>IF(J46="","",J46-I46)</f>
        <v>1.1342592592592592E-2</v>
      </c>
      <c r="L46" s="18">
        <v>12</v>
      </c>
      <c r="M46" s="2">
        <f>IF(J46="","",RANK(K46,K$16:K$77,1))</f>
        <v>31</v>
      </c>
    </row>
    <row r="47" spans="1:13" x14ac:dyDescent="0.25">
      <c r="A47" s="2">
        <v>454</v>
      </c>
      <c r="B47" s="2">
        <v>11</v>
      </c>
      <c r="C47" s="8">
        <v>3</v>
      </c>
      <c r="D47" s="7" t="s">
        <v>138</v>
      </c>
      <c r="E47" s="7" t="s">
        <v>75</v>
      </c>
      <c r="F47" s="7" t="s">
        <v>13</v>
      </c>
      <c r="G47" s="10" t="s">
        <v>14</v>
      </c>
      <c r="H47" s="10">
        <v>10</v>
      </c>
      <c r="I47" s="9">
        <v>5.347222222222222E-2</v>
      </c>
      <c r="J47" s="15">
        <v>6.4988425925925922E-2</v>
      </c>
      <c r="K47" s="4">
        <f>IF(J47="","",J47-I47)</f>
        <v>1.1516203703703702E-2</v>
      </c>
      <c r="L47" s="18">
        <v>7</v>
      </c>
      <c r="M47" s="2">
        <f>IF(J47="","",RANK(K47,K$16:K$77,1))</f>
        <v>32</v>
      </c>
    </row>
    <row r="48" spans="1:13" x14ac:dyDescent="0.25">
      <c r="A48" s="2">
        <v>446</v>
      </c>
      <c r="B48" s="2">
        <v>10</v>
      </c>
      <c r="C48" s="8">
        <v>2</v>
      </c>
      <c r="D48" s="7" t="s">
        <v>110</v>
      </c>
      <c r="E48" s="7" t="s">
        <v>111</v>
      </c>
      <c r="F48" s="7" t="s">
        <v>13</v>
      </c>
      <c r="G48" s="10" t="s">
        <v>14</v>
      </c>
      <c r="H48" s="10">
        <v>11</v>
      </c>
      <c r="I48" s="9">
        <v>4.9305555555555554E-2</v>
      </c>
      <c r="J48" s="15">
        <v>6.0868055555555557E-2</v>
      </c>
      <c r="K48" s="4">
        <f>IF(J48="","",J48-I48)</f>
        <v>1.1562500000000003E-2</v>
      </c>
      <c r="L48" s="18">
        <v>8</v>
      </c>
      <c r="M48" s="2">
        <f>IF(J48="","",RANK(K48,K$16:K$77,1))</f>
        <v>33</v>
      </c>
    </row>
    <row r="49" spans="1:13" x14ac:dyDescent="0.25">
      <c r="A49" s="2">
        <v>407</v>
      </c>
      <c r="B49" s="2">
        <v>4</v>
      </c>
      <c r="C49" s="8">
        <v>1</v>
      </c>
      <c r="D49" s="7" t="s">
        <v>62</v>
      </c>
      <c r="E49" s="7" t="s">
        <v>79</v>
      </c>
      <c r="F49" s="7" t="s">
        <v>13</v>
      </c>
      <c r="G49" s="10" t="s">
        <v>17</v>
      </c>
      <c r="H49" s="10">
        <v>9</v>
      </c>
      <c r="I49" s="9">
        <v>2.361111111111111E-2</v>
      </c>
      <c r="J49" s="15">
        <v>3.5219907407407408E-2</v>
      </c>
      <c r="K49" s="4">
        <f>IF(J49="","",J49-I49)</f>
        <v>1.1608796296296298E-2</v>
      </c>
      <c r="L49" s="18">
        <v>13</v>
      </c>
      <c r="M49" s="2">
        <f>IF(J49="","",RANK(K49,K$16:K$77,1))</f>
        <v>34</v>
      </c>
    </row>
    <row r="50" spans="1:13" x14ac:dyDescent="0.25">
      <c r="A50" s="2">
        <v>438</v>
      </c>
      <c r="B50" s="2">
        <v>9</v>
      </c>
      <c r="C50" s="8">
        <v>1</v>
      </c>
      <c r="D50" s="7" t="s">
        <v>95</v>
      </c>
      <c r="E50" s="7" t="s">
        <v>96</v>
      </c>
      <c r="F50" s="7" t="s">
        <v>13</v>
      </c>
      <c r="G50" s="10" t="s">
        <v>17</v>
      </c>
      <c r="H50" s="10">
        <v>9</v>
      </c>
      <c r="I50" s="9">
        <v>4.5138888888888888E-2</v>
      </c>
      <c r="J50" s="15">
        <v>5.6898148148148149E-2</v>
      </c>
      <c r="K50" s="4">
        <f>IF(J50="","",J50-I50)</f>
        <v>1.1759259259259261E-2</v>
      </c>
      <c r="L50" s="18">
        <v>14</v>
      </c>
      <c r="M50" s="2">
        <f>IF(J50="","",RANK(K50,K$16:K$77,1))</f>
        <v>35</v>
      </c>
    </row>
    <row r="51" spans="1:13" x14ac:dyDescent="0.25">
      <c r="A51" s="2">
        <v>434</v>
      </c>
      <c r="B51" s="2">
        <v>8</v>
      </c>
      <c r="C51" s="8">
        <v>2</v>
      </c>
      <c r="D51" s="7" t="s">
        <v>121</v>
      </c>
      <c r="E51" s="7" t="s">
        <v>84</v>
      </c>
      <c r="F51" s="7" t="s">
        <v>13</v>
      </c>
      <c r="G51" s="10" t="s">
        <v>14</v>
      </c>
      <c r="H51" s="10">
        <v>8</v>
      </c>
      <c r="I51" s="9">
        <v>4.027777777777778E-2</v>
      </c>
      <c r="J51" s="15">
        <v>5.2094907407407409E-2</v>
      </c>
      <c r="K51" s="4">
        <f>IF(J51="","",J51-I51)</f>
        <v>1.1817129629629629E-2</v>
      </c>
      <c r="L51" s="18">
        <v>3</v>
      </c>
      <c r="M51" s="2">
        <f>IF(J51="","",RANK(K51,K$16:K$77,1))</f>
        <v>36</v>
      </c>
    </row>
    <row r="52" spans="1:13" x14ac:dyDescent="0.25">
      <c r="A52" s="2">
        <v>437</v>
      </c>
      <c r="B52" s="2">
        <v>9</v>
      </c>
      <c r="C52" s="8">
        <v>1</v>
      </c>
      <c r="D52" s="7" t="s">
        <v>93</v>
      </c>
      <c r="E52" s="7" t="s">
        <v>94</v>
      </c>
      <c r="F52" s="7" t="s">
        <v>13</v>
      </c>
      <c r="G52" s="10" t="s">
        <v>14</v>
      </c>
      <c r="H52" s="10">
        <v>9</v>
      </c>
      <c r="I52" s="9">
        <v>4.5138888888888888E-2</v>
      </c>
      <c r="J52" s="15">
        <v>5.7152777777777775E-2</v>
      </c>
      <c r="K52" s="4">
        <f>IF(J52="","",J52-I52)</f>
        <v>1.2013888888888886E-2</v>
      </c>
      <c r="L52" s="18">
        <v>15</v>
      </c>
      <c r="M52" s="2">
        <f>IF(J52="","",RANK(K52,K$16:K$77,1))</f>
        <v>37</v>
      </c>
    </row>
    <row r="53" spans="1:13" x14ac:dyDescent="0.25">
      <c r="A53" s="2">
        <v>433</v>
      </c>
      <c r="B53" s="2">
        <v>8</v>
      </c>
      <c r="C53" s="8">
        <v>2</v>
      </c>
      <c r="D53" s="7" t="s">
        <v>91</v>
      </c>
      <c r="E53" s="7" t="s">
        <v>122</v>
      </c>
      <c r="F53" s="7" t="s">
        <v>13</v>
      </c>
      <c r="G53" s="10" t="s">
        <v>14</v>
      </c>
      <c r="H53" s="10">
        <v>9</v>
      </c>
      <c r="I53" s="9">
        <v>4.027777777777778E-2</v>
      </c>
      <c r="J53" s="15">
        <v>5.2407407407407403E-2</v>
      </c>
      <c r="K53" s="4">
        <f>IF(J53="","",J53-I53)</f>
        <v>1.2129629629629622E-2</v>
      </c>
      <c r="L53" s="18">
        <v>16</v>
      </c>
      <c r="M53" s="2">
        <f>IF(J53="","",RANK(K53,K$16:K$77,1))</f>
        <v>38</v>
      </c>
    </row>
    <row r="54" spans="1:13" x14ac:dyDescent="0.25">
      <c r="A54" s="2">
        <v>418</v>
      </c>
      <c r="B54" s="2">
        <v>5</v>
      </c>
      <c r="C54" s="8">
        <v>3</v>
      </c>
      <c r="D54" s="7" t="s">
        <v>38</v>
      </c>
      <c r="E54" s="7" t="s">
        <v>45</v>
      </c>
      <c r="F54" s="7" t="s">
        <v>13</v>
      </c>
      <c r="G54" s="10" t="s">
        <v>14</v>
      </c>
      <c r="H54" s="10">
        <v>8</v>
      </c>
      <c r="I54" s="9">
        <v>2.7083333333333334E-2</v>
      </c>
      <c r="J54" s="15">
        <v>3.9259259259259258E-2</v>
      </c>
      <c r="K54" s="4">
        <f>IF(J54="","",J54-I54)</f>
        <v>1.2175925925925923E-2</v>
      </c>
      <c r="L54" s="18">
        <v>4</v>
      </c>
      <c r="M54" s="2">
        <f>IF(J54="","",RANK(K54,K$16:K$77,1))</f>
        <v>39</v>
      </c>
    </row>
    <row r="55" spans="1:13" x14ac:dyDescent="0.25">
      <c r="A55" s="2">
        <v>432</v>
      </c>
      <c r="B55" s="2">
        <v>8</v>
      </c>
      <c r="C55" s="8">
        <v>1</v>
      </c>
      <c r="D55" s="7" t="s">
        <v>119</v>
      </c>
      <c r="E55" s="7" t="s">
        <v>29</v>
      </c>
      <c r="F55" s="7" t="s">
        <v>13</v>
      </c>
      <c r="G55" s="10" t="s">
        <v>17</v>
      </c>
      <c r="H55" s="10">
        <v>10</v>
      </c>
      <c r="I55" s="9">
        <v>4.027777777777778E-2</v>
      </c>
      <c r="J55" s="15">
        <v>5.2465277777777784E-2</v>
      </c>
      <c r="K55" s="4">
        <f>IF(J55="","",J55-I55)</f>
        <v>1.2187500000000004E-2</v>
      </c>
      <c r="L55" s="18">
        <v>8</v>
      </c>
      <c r="M55" s="2">
        <f>IF(J55="","",RANK(K55,K$16:K$77,1))</f>
        <v>40</v>
      </c>
    </row>
    <row r="56" spans="1:13" x14ac:dyDescent="0.25">
      <c r="A56" s="2">
        <v>405</v>
      </c>
      <c r="B56" s="2">
        <v>3</v>
      </c>
      <c r="C56" s="8">
        <v>3</v>
      </c>
      <c r="D56" s="7" t="s">
        <v>139</v>
      </c>
      <c r="E56" s="7" t="s">
        <v>60</v>
      </c>
      <c r="F56" s="7" t="s">
        <v>13</v>
      </c>
      <c r="G56" s="10" t="s">
        <v>17</v>
      </c>
      <c r="H56" s="10">
        <v>8</v>
      </c>
      <c r="I56" s="9">
        <v>1.8055555555555557E-2</v>
      </c>
      <c r="J56" s="15">
        <v>3.0300925925925926E-2</v>
      </c>
      <c r="K56" s="4">
        <f>IF(J56="","",J56-I56)</f>
        <v>1.2245370370370368E-2</v>
      </c>
      <c r="L56" s="18">
        <v>5</v>
      </c>
      <c r="M56" s="2">
        <f>IF(J56="","",RANK(K56,K$16:K$77,1))</f>
        <v>41</v>
      </c>
    </row>
    <row r="57" spans="1:13" x14ac:dyDescent="0.25">
      <c r="A57" s="2">
        <v>457</v>
      </c>
      <c r="B57" s="2">
        <v>12</v>
      </c>
      <c r="C57" s="8">
        <v>2</v>
      </c>
      <c r="D57" s="7" t="s">
        <v>70</v>
      </c>
      <c r="E57" s="7" t="s">
        <v>71</v>
      </c>
      <c r="F57" s="7" t="s">
        <v>13</v>
      </c>
      <c r="G57" s="10" t="s">
        <v>17</v>
      </c>
      <c r="H57" s="10">
        <v>8</v>
      </c>
      <c r="I57" s="9">
        <v>5.8333333333333327E-2</v>
      </c>
      <c r="J57" s="15">
        <v>7.0601851851851846E-2</v>
      </c>
      <c r="K57" s="4">
        <f>IF(J57="","",J57-I57)</f>
        <v>1.2268518518518519E-2</v>
      </c>
      <c r="L57" s="18">
        <v>6</v>
      </c>
      <c r="M57" s="2">
        <f>IF(J57="","",RANK(K57,K$16:K$77,1))</f>
        <v>42</v>
      </c>
    </row>
    <row r="58" spans="1:13" x14ac:dyDescent="0.25">
      <c r="A58" s="2">
        <v>448</v>
      </c>
      <c r="B58" s="2">
        <v>10</v>
      </c>
      <c r="C58" s="8">
        <v>3</v>
      </c>
      <c r="D58" s="7" t="s">
        <v>74</v>
      </c>
      <c r="E58" s="7" t="s">
        <v>75</v>
      </c>
      <c r="F58" s="7" t="s">
        <v>13</v>
      </c>
      <c r="G58" s="10" t="s">
        <v>14</v>
      </c>
      <c r="H58" s="10">
        <v>8</v>
      </c>
      <c r="I58" s="9">
        <v>4.9305555555555554E-2</v>
      </c>
      <c r="J58" s="15">
        <v>6.157407407407408E-2</v>
      </c>
      <c r="K58" s="4">
        <f>IF(J58="","",J58-I58)</f>
        <v>1.2268518518518526E-2</v>
      </c>
      <c r="L58" s="18">
        <v>7</v>
      </c>
      <c r="M58" s="2">
        <f>IF(J58="","",RANK(K58,K$16:K$77,1))</f>
        <v>43</v>
      </c>
    </row>
    <row r="59" spans="1:13" x14ac:dyDescent="0.25">
      <c r="A59" s="2">
        <v>401</v>
      </c>
      <c r="B59" s="2">
        <v>3</v>
      </c>
      <c r="C59" s="8">
        <v>1</v>
      </c>
      <c r="D59" s="7" t="s">
        <v>98</v>
      </c>
      <c r="E59" s="7" t="s">
        <v>25</v>
      </c>
      <c r="F59" s="7" t="s">
        <v>13</v>
      </c>
      <c r="G59" s="10" t="s">
        <v>14</v>
      </c>
      <c r="H59" s="10">
        <v>10</v>
      </c>
      <c r="I59" s="9">
        <v>1.8055555555555557E-2</v>
      </c>
      <c r="J59" s="15">
        <v>3.0428240740740742E-2</v>
      </c>
      <c r="K59" s="4">
        <f>IF(J59="","",J59-I59)</f>
        <v>1.2372685185185184E-2</v>
      </c>
      <c r="L59" s="18">
        <v>9</v>
      </c>
      <c r="M59" s="2">
        <f>IF(J59="","",RANK(K59,K$16:K$77,1))</f>
        <v>44</v>
      </c>
    </row>
    <row r="60" spans="1:13" x14ac:dyDescent="0.25">
      <c r="A60" s="2">
        <v>404</v>
      </c>
      <c r="B60" s="2">
        <v>3</v>
      </c>
      <c r="C60" s="8">
        <v>2</v>
      </c>
      <c r="D60" s="7" t="s">
        <v>99</v>
      </c>
      <c r="E60" s="7" t="s">
        <v>100</v>
      </c>
      <c r="F60" s="7" t="s">
        <v>13</v>
      </c>
      <c r="G60" s="10" t="s">
        <v>14</v>
      </c>
      <c r="H60" s="10">
        <v>11</v>
      </c>
      <c r="I60" s="9">
        <v>1.8055555555555557E-2</v>
      </c>
      <c r="J60" s="15">
        <v>3.0949074074074077E-2</v>
      </c>
      <c r="K60" s="4">
        <f>IF(J60="","",J60-I60)</f>
        <v>1.2893518518518519E-2</v>
      </c>
      <c r="L60" s="18">
        <v>9</v>
      </c>
      <c r="M60" s="2">
        <f>IF(J60="","",RANK(K60,K$16:K$77,1))</f>
        <v>45</v>
      </c>
    </row>
    <row r="61" spans="1:13" x14ac:dyDescent="0.25">
      <c r="A61" s="2">
        <v>427</v>
      </c>
      <c r="B61" s="2">
        <v>7</v>
      </c>
      <c r="C61" s="8">
        <v>2</v>
      </c>
      <c r="D61" s="7" t="s">
        <v>78</v>
      </c>
      <c r="E61" s="7" t="s">
        <v>79</v>
      </c>
      <c r="F61" s="7" t="s">
        <v>13</v>
      </c>
      <c r="G61" s="10" t="s">
        <v>17</v>
      </c>
      <c r="H61" s="10">
        <v>10</v>
      </c>
      <c r="I61" s="9">
        <v>3.4722222222222224E-2</v>
      </c>
      <c r="J61" s="15">
        <v>4.7916666666666663E-2</v>
      </c>
      <c r="K61" s="4">
        <f>IF(J61="","",J61-I61)</f>
        <v>1.3194444444444439E-2</v>
      </c>
      <c r="L61" s="18">
        <v>10</v>
      </c>
      <c r="M61" s="2">
        <f>IF(J61="","",RANK(K61,K$16:K$77,1))</f>
        <v>46</v>
      </c>
    </row>
    <row r="62" spans="1:13" x14ac:dyDescent="0.25">
      <c r="A62" s="2">
        <v>439</v>
      </c>
      <c r="B62" s="2">
        <v>9</v>
      </c>
      <c r="C62" s="8">
        <v>2</v>
      </c>
      <c r="D62" s="7" t="s">
        <v>95</v>
      </c>
      <c r="E62" s="7" t="s">
        <v>97</v>
      </c>
      <c r="F62" s="7" t="s">
        <v>13</v>
      </c>
      <c r="G62" s="10" t="s">
        <v>17</v>
      </c>
      <c r="H62" s="10">
        <v>11</v>
      </c>
      <c r="I62" s="9">
        <v>4.5138888888888888E-2</v>
      </c>
      <c r="J62" s="15">
        <v>5.9027777777777783E-2</v>
      </c>
      <c r="K62" s="4">
        <f>IF(J62="","",J62-I62)</f>
        <v>1.3888888888888895E-2</v>
      </c>
      <c r="L62" s="18">
        <v>10</v>
      </c>
      <c r="M62" s="2">
        <f>IF(J62="","",RANK(K62,K$16:K$77,1))</f>
        <v>47</v>
      </c>
    </row>
    <row r="63" spans="1:13" x14ac:dyDescent="0.25">
      <c r="A63" s="2">
        <v>402</v>
      </c>
      <c r="B63" s="2">
        <v>3</v>
      </c>
      <c r="C63" s="8">
        <v>1</v>
      </c>
      <c r="D63" s="7" t="s">
        <v>64</v>
      </c>
      <c r="E63" s="7" t="s">
        <v>63</v>
      </c>
      <c r="F63" s="7" t="s">
        <v>13</v>
      </c>
      <c r="G63" s="10" t="s">
        <v>17</v>
      </c>
      <c r="H63" s="10">
        <v>12</v>
      </c>
      <c r="I63" s="9" t="s">
        <v>144</v>
      </c>
      <c r="J63" s="15"/>
      <c r="K63" s="4" t="str">
        <f>IF(J63="","",J63-I63)</f>
        <v/>
      </c>
      <c r="L63" s="18"/>
      <c r="M63" s="2" t="str">
        <f>IF(J63="","",RANK(K63,K$16:K$77,1))</f>
        <v/>
      </c>
    </row>
    <row r="64" spans="1:13" x14ac:dyDescent="0.25">
      <c r="A64" s="2">
        <v>409</v>
      </c>
      <c r="B64" s="2">
        <v>4</v>
      </c>
      <c r="C64" s="8">
        <v>2</v>
      </c>
      <c r="D64" s="7" t="s">
        <v>62</v>
      </c>
      <c r="E64" s="7" t="s">
        <v>46</v>
      </c>
      <c r="F64" s="7" t="s">
        <v>13</v>
      </c>
      <c r="G64" s="10" t="s">
        <v>14</v>
      </c>
      <c r="H64" s="10">
        <v>11</v>
      </c>
      <c r="I64" s="9" t="s">
        <v>144</v>
      </c>
      <c r="J64" s="15"/>
      <c r="K64" s="4" t="str">
        <f>IF(J64="","",J64-I64)</f>
        <v/>
      </c>
      <c r="L64" s="18"/>
      <c r="M64" s="2" t="str">
        <f>IF(J64="","",RANK(K64,K$16:K$77,1))</f>
        <v/>
      </c>
    </row>
    <row r="65" spans="1:13" x14ac:dyDescent="0.25">
      <c r="A65" s="2">
        <v>410</v>
      </c>
      <c r="B65" s="2">
        <v>4</v>
      </c>
      <c r="C65" s="8">
        <v>2</v>
      </c>
      <c r="D65" s="7" t="s">
        <v>87</v>
      </c>
      <c r="E65" s="7" t="s">
        <v>88</v>
      </c>
      <c r="F65" s="7" t="s">
        <v>13</v>
      </c>
      <c r="G65" s="10" t="s">
        <v>17</v>
      </c>
      <c r="H65" s="10">
        <v>11</v>
      </c>
      <c r="I65" s="9" t="s">
        <v>144</v>
      </c>
      <c r="J65" s="15"/>
      <c r="K65" s="4" t="str">
        <f>IF(J65="","",J65-I65)</f>
        <v/>
      </c>
      <c r="L65" s="18"/>
      <c r="M65" s="2" t="str">
        <f>IF(J65="","",RANK(K65,K$16:K$77,1))</f>
        <v/>
      </c>
    </row>
    <row r="66" spans="1:13" x14ac:dyDescent="0.25">
      <c r="A66" s="2">
        <v>413</v>
      </c>
      <c r="B66" s="2">
        <v>5</v>
      </c>
      <c r="C66" s="8">
        <v>1</v>
      </c>
      <c r="D66" s="7" t="s">
        <v>24</v>
      </c>
      <c r="E66" s="7" t="s">
        <v>23</v>
      </c>
      <c r="F66" s="7" t="s">
        <v>13</v>
      </c>
      <c r="G66" s="10" t="s">
        <v>17</v>
      </c>
      <c r="H66" s="10">
        <v>10</v>
      </c>
      <c r="I66" s="9" t="s">
        <v>144</v>
      </c>
      <c r="J66" s="15"/>
      <c r="K66" s="4" t="str">
        <f>IF(J66="","",J66-I66)</f>
        <v/>
      </c>
      <c r="L66" s="18"/>
      <c r="M66" s="2" t="str">
        <f>IF(J66="","",RANK(K66,K$16:K$77,1))</f>
        <v/>
      </c>
    </row>
    <row r="67" spans="1:13" x14ac:dyDescent="0.25">
      <c r="A67" s="2">
        <v>414</v>
      </c>
      <c r="B67" s="2">
        <v>5</v>
      </c>
      <c r="C67" s="8">
        <v>1</v>
      </c>
      <c r="D67" s="7" t="s">
        <v>24</v>
      </c>
      <c r="E67" s="7" t="s">
        <v>76</v>
      </c>
      <c r="F67" s="7" t="s">
        <v>13</v>
      </c>
      <c r="G67" s="10" t="s">
        <v>17</v>
      </c>
      <c r="H67" s="10">
        <v>11</v>
      </c>
      <c r="I67" s="9" t="s">
        <v>144</v>
      </c>
      <c r="J67" s="15"/>
      <c r="K67" s="4" t="str">
        <f>IF(J67="","",J67-I67)</f>
        <v/>
      </c>
      <c r="L67" s="18"/>
      <c r="M67" s="2" t="str">
        <f>IF(J67="","",RANK(K67,K$16:K$77,1))</f>
        <v/>
      </c>
    </row>
    <row r="68" spans="1:13" x14ac:dyDescent="0.25">
      <c r="A68" s="2">
        <v>415</v>
      </c>
      <c r="B68" s="2">
        <v>5</v>
      </c>
      <c r="C68" s="8">
        <v>2</v>
      </c>
      <c r="D68" s="7" t="s">
        <v>24</v>
      </c>
      <c r="E68" s="7" t="s">
        <v>46</v>
      </c>
      <c r="F68" s="7" t="s">
        <v>13</v>
      </c>
      <c r="G68" s="10" t="s">
        <v>14</v>
      </c>
      <c r="H68" s="10">
        <v>8</v>
      </c>
      <c r="I68" s="9" t="s">
        <v>144</v>
      </c>
      <c r="J68" s="15"/>
      <c r="K68" s="4" t="str">
        <f>IF(J68="","",J68-I68)</f>
        <v/>
      </c>
      <c r="L68" s="18"/>
      <c r="M68" s="2" t="str">
        <f>IF(J68="","",RANK(K68,K$16:K$77,1))</f>
        <v/>
      </c>
    </row>
    <row r="69" spans="1:13" x14ac:dyDescent="0.25">
      <c r="A69" s="2">
        <v>421</v>
      </c>
      <c r="B69" s="2">
        <v>6</v>
      </c>
      <c r="C69" s="8">
        <v>2</v>
      </c>
      <c r="D69" s="7" t="s">
        <v>141</v>
      </c>
      <c r="E69" s="7" t="s">
        <v>142</v>
      </c>
      <c r="F69" s="7" t="s">
        <v>13</v>
      </c>
      <c r="G69" s="10" t="s">
        <v>14</v>
      </c>
      <c r="H69" s="10">
        <v>11</v>
      </c>
      <c r="I69" s="9" t="s">
        <v>144</v>
      </c>
      <c r="J69" s="15"/>
      <c r="K69" s="4" t="str">
        <f>IF(J69="","",J69-I69)</f>
        <v/>
      </c>
      <c r="L69" s="18"/>
      <c r="M69" s="2" t="str">
        <f>IF(J69="","",RANK(K69,K$16:K$77,1))</f>
        <v/>
      </c>
    </row>
    <row r="70" spans="1:13" x14ac:dyDescent="0.25">
      <c r="A70" s="2">
        <v>423</v>
      </c>
      <c r="B70" s="2">
        <v>6</v>
      </c>
      <c r="C70" s="8">
        <v>3</v>
      </c>
      <c r="D70" s="7" t="s">
        <v>28</v>
      </c>
      <c r="E70" s="7" t="s">
        <v>27</v>
      </c>
      <c r="F70" s="7" t="s">
        <v>13</v>
      </c>
      <c r="G70" s="10" t="s">
        <v>17</v>
      </c>
      <c r="H70" s="10">
        <v>9</v>
      </c>
      <c r="I70" s="9" t="s">
        <v>144</v>
      </c>
      <c r="J70" s="15"/>
      <c r="K70" s="4" t="str">
        <f>IF(J70="","",J70-I70)</f>
        <v/>
      </c>
      <c r="L70" s="18"/>
      <c r="M70" s="2" t="str">
        <f>IF(J70="","",RANK(K70,K$16:K$77,1))</f>
        <v/>
      </c>
    </row>
    <row r="71" spans="1:13" x14ac:dyDescent="0.25">
      <c r="A71" s="2">
        <v>424</v>
      </c>
      <c r="B71" s="2">
        <v>6</v>
      </c>
      <c r="C71" s="8">
        <v>3</v>
      </c>
      <c r="D71" s="7" t="s">
        <v>57</v>
      </c>
      <c r="E71" s="7" t="s">
        <v>56</v>
      </c>
      <c r="F71" s="7" t="s">
        <v>13</v>
      </c>
      <c r="G71" s="10" t="s">
        <v>14</v>
      </c>
      <c r="H71" s="10">
        <v>9</v>
      </c>
      <c r="I71" s="9" t="s">
        <v>144</v>
      </c>
      <c r="J71" s="15"/>
      <c r="K71" s="4" t="str">
        <f>IF(J71="","",J71-I71)</f>
        <v/>
      </c>
      <c r="L71" s="18"/>
      <c r="M71" s="2" t="str">
        <f>IF(J71="","",RANK(K71,K$16:K$77,1))</f>
        <v/>
      </c>
    </row>
    <row r="72" spans="1:13" x14ac:dyDescent="0.25">
      <c r="A72" s="2">
        <v>425</v>
      </c>
      <c r="B72" s="2">
        <v>7</v>
      </c>
      <c r="C72" s="8">
        <v>1</v>
      </c>
      <c r="D72" s="7" t="s">
        <v>104</v>
      </c>
      <c r="E72" s="7" t="s">
        <v>54</v>
      </c>
      <c r="F72" s="7" t="s">
        <v>13</v>
      </c>
      <c r="G72" s="10" t="s">
        <v>17</v>
      </c>
      <c r="H72" s="10">
        <v>8</v>
      </c>
      <c r="I72" s="9" t="s">
        <v>144</v>
      </c>
      <c r="J72" s="15"/>
      <c r="K72" s="4" t="str">
        <f>IF(J72="","",J72-I72)</f>
        <v/>
      </c>
      <c r="L72" s="18"/>
      <c r="M72" s="2" t="str">
        <f>IF(J72="","",RANK(K72,K$16:K$77,1))</f>
        <v/>
      </c>
    </row>
    <row r="73" spans="1:13" x14ac:dyDescent="0.25">
      <c r="A73" s="2">
        <v>436</v>
      </c>
      <c r="B73" s="2">
        <v>8</v>
      </c>
      <c r="C73" s="8">
        <v>3</v>
      </c>
      <c r="D73" s="7" t="s">
        <v>30</v>
      </c>
      <c r="E73" s="7" t="s">
        <v>37</v>
      </c>
      <c r="F73" s="7" t="s">
        <v>13</v>
      </c>
      <c r="G73" s="10" t="s">
        <v>14</v>
      </c>
      <c r="H73" s="10">
        <v>11</v>
      </c>
      <c r="I73" s="9" t="s">
        <v>144</v>
      </c>
      <c r="J73" s="15"/>
      <c r="K73" s="4" t="str">
        <f>IF(J73="","",J73-I73)</f>
        <v/>
      </c>
      <c r="L73" s="18"/>
      <c r="M73" s="2" t="str">
        <f>IF(J73="","",RANK(K73,K$16:K$77,1))</f>
        <v/>
      </c>
    </row>
    <row r="74" spans="1:13" x14ac:dyDescent="0.25">
      <c r="A74" s="2">
        <v>455</v>
      </c>
      <c r="B74" s="2">
        <v>12</v>
      </c>
      <c r="C74" s="8">
        <v>1</v>
      </c>
      <c r="D74" s="7" t="s">
        <v>40</v>
      </c>
      <c r="E74" s="7" t="s">
        <v>39</v>
      </c>
      <c r="F74" s="7" t="s">
        <v>13</v>
      </c>
      <c r="G74" s="10" t="s">
        <v>14</v>
      </c>
      <c r="H74" s="10">
        <v>14</v>
      </c>
      <c r="I74" s="9" t="s">
        <v>144</v>
      </c>
      <c r="J74" s="15"/>
      <c r="K74" s="4" t="str">
        <f>IF(J74="","",J74-I74)</f>
        <v/>
      </c>
      <c r="L74" s="4"/>
      <c r="M74" s="2" t="str">
        <f>IF(J74="","",RANK(K74,K$16:K$77,1))</f>
        <v/>
      </c>
    </row>
    <row r="75" spans="1:13" x14ac:dyDescent="0.25">
      <c r="A75" s="2">
        <v>458</v>
      </c>
      <c r="B75" s="2">
        <v>12</v>
      </c>
      <c r="C75" s="8">
        <v>2</v>
      </c>
      <c r="D75" s="7" t="s">
        <v>70</v>
      </c>
      <c r="E75" s="7" t="s">
        <v>84</v>
      </c>
      <c r="F75" s="7" t="s">
        <v>13</v>
      </c>
      <c r="G75" s="10" t="s">
        <v>14</v>
      </c>
      <c r="H75" s="10">
        <v>12</v>
      </c>
      <c r="I75" s="9" t="s">
        <v>144</v>
      </c>
      <c r="J75" s="15"/>
      <c r="K75" s="4" t="str">
        <f>IF(J75="","",J75-I75)</f>
        <v/>
      </c>
      <c r="L75" s="18"/>
      <c r="M75" s="2" t="str">
        <f>IF(J75="","",RANK(K75,K$16:K$77,1))</f>
        <v/>
      </c>
    </row>
    <row r="76" spans="1:13" x14ac:dyDescent="0.25">
      <c r="A76" s="2">
        <v>461</v>
      </c>
      <c r="B76" s="2">
        <v>13</v>
      </c>
      <c r="C76" s="8">
        <v>1</v>
      </c>
      <c r="D76" s="7" t="s">
        <v>22</v>
      </c>
      <c r="E76" s="7" t="s">
        <v>21</v>
      </c>
      <c r="F76" s="7" t="s">
        <v>13</v>
      </c>
      <c r="G76" s="10" t="s">
        <v>14</v>
      </c>
      <c r="H76" s="10">
        <v>10</v>
      </c>
      <c r="I76" s="9" t="s">
        <v>144</v>
      </c>
      <c r="J76" s="15"/>
      <c r="K76" s="4" t="str">
        <f>IF(J76="","",J76-I76)</f>
        <v/>
      </c>
      <c r="L76" s="18"/>
      <c r="M76" s="2" t="str">
        <f>IF(J76="","",RANK(K76,K$16:K$77,1))</f>
        <v/>
      </c>
    </row>
    <row r="77" spans="1:13" x14ac:dyDescent="0.25">
      <c r="A77" s="2">
        <v>462</v>
      </c>
      <c r="B77" s="2">
        <v>13</v>
      </c>
      <c r="C77" s="8">
        <v>2</v>
      </c>
      <c r="D77" s="7" t="s">
        <v>16</v>
      </c>
      <c r="E77" s="7" t="s">
        <v>15</v>
      </c>
      <c r="F77" s="7" t="s">
        <v>13</v>
      </c>
      <c r="G77" s="10" t="s">
        <v>17</v>
      </c>
      <c r="H77" s="10">
        <v>9</v>
      </c>
      <c r="I77" s="9" t="s">
        <v>144</v>
      </c>
      <c r="J77" s="15"/>
      <c r="K77" s="4" t="str">
        <f>IF(J77="","",J77-I77)</f>
        <v/>
      </c>
      <c r="L77" s="18"/>
      <c r="M77" s="2" t="str">
        <f>IF(J77="","",RANK(K77,K$16:K$77,1))</f>
        <v/>
      </c>
    </row>
    <row r="78" spans="1:13" x14ac:dyDescent="0.25">
      <c r="A78" s="6"/>
      <c r="B78" s="6"/>
      <c r="C78" s="6"/>
      <c r="D78" s="6"/>
      <c r="E78" s="6"/>
      <c r="F78" s="6"/>
      <c r="G78" s="12"/>
      <c r="H78" s="12"/>
      <c r="I78" s="6"/>
      <c r="J78" s="6"/>
      <c r="K78" s="6"/>
      <c r="L78" s="6"/>
      <c r="M78" s="6"/>
    </row>
    <row r="79" spans="1:13" x14ac:dyDescent="0.25">
      <c r="A79" s="2">
        <v>801</v>
      </c>
      <c r="B79" s="2">
        <v>13</v>
      </c>
      <c r="C79" s="2">
        <v>3</v>
      </c>
      <c r="D79" s="7" t="s">
        <v>48</v>
      </c>
      <c r="E79" s="7" t="s">
        <v>47</v>
      </c>
      <c r="F79" s="7" t="s">
        <v>49</v>
      </c>
      <c r="G79" s="10" t="s">
        <v>17</v>
      </c>
      <c r="H79" s="10">
        <v>16</v>
      </c>
      <c r="I79" s="9">
        <v>5.8333333333333327E-2</v>
      </c>
      <c r="J79" s="15">
        <v>7.3506944444444444E-2</v>
      </c>
      <c r="K79" s="4">
        <f t="shared" ref="K17:K79" si="0">IF(J79="","",J79-I79)</f>
        <v>1.5173611111111117E-2</v>
      </c>
      <c r="L79" s="2"/>
      <c r="M79" s="2">
        <f>IF(J79="","",RANK(K79,K$79:K$81,1))</f>
        <v>1</v>
      </c>
    </row>
    <row r="80" spans="1:13" x14ac:dyDescent="0.25">
      <c r="A80" s="2"/>
      <c r="B80" s="2"/>
      <c r="C80" s="2"/>
      <c r="D80" s="7"/>
      <c r="E80" s="7"/>
      <c r="F80" s="7"/>
      <c r="G80" s="10"/>
      <c r="H80" s="10"/>
      <c r="I80" s="4"/>
      <c r="J80" s="15"/>
      <c r="K80" s="4"/>
      <c r="L80" s="2"/>
      <c r="M80" s="2" t="str">
        <f>IF(J80="","",RANK(K80,K$79:K$81,1))</f>
        <v/>
      </c>
    </row>
    <row r="81" spans="1:13" x14ac:dyDescent="0.25">
      <c r="A81" s="2"/>
      <c r="B81" s="2"/>
      <c r="C81" s="2"/>
      <c r="D81" s="2"/>
      <c r="E81" s="2"/>
      <c r="F81" s="2"/>
      <c r="G81" s="10"/>
      <c r="H81" s="10"/>
      <c r="I81" s="2"/>
      <c r="J81" s="17"/>
      <c r="K81" s="2"/>
      <c r="L81" s="2"/>
      <c r="M81" s="2" t="str">
        <f>IF(J81="","",RANK(K81,K$79:K$81,1))</f>
        <v/>
      </c>
    </row>
  </sheetData>
  <autoFilter ref="A2:M81"/>
  <sortState ref="A16:M77">
    <sortCondition ref="K16:K77"/>
  </sortState>
  <pageMargins left="0.51181102362204722" right="0.51181102362204722" top="0.74803149606299213" bottom="0.74803149606299213" header="0.31496062992125984" footer="0.31496062992125984"/>
  <pageSetup paperSize="8" orientation="landscape" r:id="rId1"/>
  <drawing r:id="rId2"/>
  <legacyDrawing r:id="rId3"/>
  <oleObjects>
    <mc:AlternateContent xmlns:mc="http://schemas.openxmlformats.org/markup-compatibility/2006">
      <mc:Choice Requires="x14">
        <oleObject progId="StaticMetafile" shapeId="1026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9525</xdr:rowOff>
              </from>
              <to>
                <xdr:col>2</xdr:col>
                <xdr:colOff>152400</xdr:colOff>
                <xdr:row>0</xdr:row>
                <xdr:rowOff>971550</xdr:rowOff>
              </to>
            </anchor>
          </objectPr>
        </oleObject>
      </mc:Choice>
      <mc:Fallback>
        <oleObject progId="StaticMetafile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 tri Results</vt:lpstr>
      <vt:lpstr>'Go tri Results'!Print_Titles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James, Robert</dc:creator>
  <cp:lastModifiedBy>Admin</cp:lastModifiedBy>
  <cp:lastPrinted>2019-08-16T13:03:03Z</cp:lastPrinted>
  <dcterms:created xsi:type="dcterms:W3CDTF">2017-07-14T11:55:46Z</dcterms:created>
  <dcterms:modified xsi:type="dcterms:W3CDTF">2019-08-18T11:17:25Z</dcterms:modified>
</cp:coreProperties>
</file>